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5955" activeTab="0"/>
  </bookViews>
  <sheets>
    <sheet name="2.7" sheetId="1" r:id="rId1"/>
  </sheets>
  <definedNames>
    <definedName name="_xlnm.Print_Area" localSheetId="0">'2.7'!$A$2:$G$205</definedName>
  </definedNames>
  <calcPr fullCalcOnLoad="1"/>
</workbook>
</file>

<file path=xl/sharedStrings.xml><?xml version="1.0" encoding="utf-8"?>
<sst xmlns="http://schemas.openxmlformats.org/spreadsheetml/2006/main" count="628" uniqueCount="336">
  <si>
    <t>Наименование</t>
  </si>
  <si>
    <t>Размер</t>
  </si>
  <si>
    <t>Упаковка</t>
  </si>
  <si>
    <t>Арматура для радиаторов Серия Tekna</t>
  </si>
  <si>
    <t>Вентили ручные и регулировочные клапаны для стальных труб  Tmax - 120 С, Pn - 10bar</t>
  </si>
  <si>
    <t>Вентиль регулирующий линейный</t>
  </si>
  <si>
    <t>RD 01</t>
  </si>
  <si>
    <t>1/2</t>
  </si>
  <si>
    <t>10/80</t>
  </si>
  <si>
    <t>3/4</t>
  </si>
  <si>
    <t>Вентиль регулирующий угловой</t>
  </si>
  <si>
    <t>Клапан регулировочный линейный</t>
  </si>
  <si>
    <t>DD 21</t>
  </si>
  <si>
    <t>Клапан регулировочный угловой</t>
  </si>
  <si>
    <t>DS 22</t>
  </si>
  <si>
    <t>Вентили ручные и регулировочные клапаны для труб из металлопластика и полипропилена к соединениям типа ТР 95 и ТР 97 Tmax - 120 С, Pn - 10bar</t>
  </si>
  <si>
    <t>RD 11</t>
  </si>
  <si>
    <t>RS 12</t>
  </si>
  <si>
    <t>DD 31</t>
  </si>
  <si>
    <t>DS 32</t>
  </si>
  <si>
    <t>Арматура для радиаторов Серия Easy</t>
  </si>
  <si>
    <t xml:space="preserve">Вентиль линейный регулирующий </t>
  </si>
  <si>
    <t>RD 101</t>
  </si>
  <si>
    <t xml:space="preserve">Вентиль угловой регулирующий </t>
  </si>
  <si>
    <t>RS 102</t>
  </si>
  <si>
    <t xml:space="preserve">Клапан регулировочный линейный </t>
  </si>
  <si>
    <t>DD 121</t>
  </si>
  <si>
    <t xml:space="preserve">Клапан регулировочный угловой </t>
  </si>
  <si>
    <t>DS 122</t>
  </si>
  <si>
    <t xml:space="preserve">Вентиль линейный регулирующий  </t>
  </si>
  <si>
    <t>RD 111</t>
  </si>
  <si>
    <t xml:space="preserve">Вентиль угловой  регулирующий </t>
  </si>
  <si>
    <t>RS 112</t>
  </si>
  <si>
    <t>Вентиль регулирующий для CD 457</t>
  </si>
  <si>
    <t>RD 118</t>
  </si>
  <si>
    <t>DD 131</t>
  </si>
  <si>
    <t>DS 132</t>
  </si>
  <si>
    <t>Клапан регулировочный для CD 457</t>
  </si>
  <si>
    <t>DD 138     (DD 113)</t>
  </si>
  <si>
    <t>Арматура для радиаторов Серия Thermo tekna</t>
  </si>
  <si>
    <t>Вентили термостатические для стальных труб  Tmax - 120 С, Pn - 10bar</t>
  </si>
  <si>
    <t xml:space="preserve">Вентиль термостатический линейный </t>
  </si>
  <si>
    <t>RD 201</t>
  </si>
  <si>
    <t xml:space="preserve">Вентиль термостатический угловой </t>
  </si>
  <si>
    <t>RS 202</t>
  </si>
  <si>
    <t>Вентили термостатические и термостатические головки для труб из металлопластика и полипропилена к соединениям типа ТР 95 и ТР 97 Tmax - 120 С, Pn - 10bar</t>
  </si>
  <si>
    <t>RD 211</t>
  </si>
  <si>
    <t>RS 212</t>
  </si>
  <si>
    <t>Термостатические и термоэлектрические головки</t>
  </si>
  <si>
    <t>Головка термостатическая (компактная). Диапазон регулирования: 0 - 26°С</t>
  </si>
  <si>
    <t>TT 211</t>
  </si>
  <si>
    <t>1/100</t>
  </si>
  <si>
    <t>Головка термостатическая. Диапазон регулирования: 6 - 28°С</t>
  </si>
  <si>
    <t>TT 2101     (2001)</t>
  </si>
  <si>
    <t>Антивандальный хомут для блокировки соединительной гайки на головках TT2101 и TT2202</t>
  </si>
  <si>
    <t>BT 241</t>
  </si>
  <si>
    <t>1/1</t>
  </si>
  <si>
    <t>Головка термостатическая с выносным датчиком</t>
  </si>
  <si>
    <t>TT 2202     (2201)</t>
  </si>
  <si>
    <t>L = 2 м</t>
  </si>
  <si>
    <t>1/30</t>
  </si>
  <si>
    <t>TT 2351     (2350)</t>
  </si>
  <si>
    <t>Головка термоэлектрическая (230 V)</t>
  </si>
  <si>
    <t>ТЕ 3010</t>
  </si>
  <si>
    <t>L = 1 м</t>
  </si>
  <si>
    <t>Блистер термостатический комплект</t>
  </si>
  <si>
    <t>Блистер термостатический комплект угловой (TT 211, RS 202 1/2, DS 122 1/2)</t>
  </si>
  <si>
    <t>КТ202</t>
  </si>
  <si>
    <t>Блистер термостатический комплект угловой (TT 211, RS 202 3/4, DS 122 3/4)</t>
  </si>
  <si>
    <t>Блистер термостатический комплект прямой (TT 211, RD 201 1/2, DD 121 1/2)</t>
  </si>
  <si>
    <t>КТ201</t>
  </si>
  <si>
    <t>Блистер термостатический комплект прямой (TT 211, RD 201 3/4, DD 121 3/4)</t>
  </si>
  <si>
    <t>Блоки, 4-ходовые распределители для однотрубных и двухтрубных систем</t>
  </si>
  <si>
    <t>Вентили и блоки 4-ходовые для труб из металлопластика и полипропилена к соединениям типа ТР 95 и ТР 97 Tmax - 120 С, Pn - 10bar</t>
  </si>
  <si>
    <t xml:space="preserve">Блок для однотрубной системы  с  нижней подводкой  </t>
  </si>
  <si>
    <t>М 87</t>
  </si>
  <si>
    <t>5/40</t>
  </si>
  <si>
    <t>Блок для однотрубной системы с  нижней подводкой и термостатической регулировкой</t>
  </si>
  <si>
    <t>МТ 282   (МТ 280)</t>
  </si>
  <si>
    <t>Пластиковый стержень для блоков M и MT</t>
  </si>
  <si>
    <t>M 525</t>
  </si>
  <si>
    <t>L = 400 мм          ø 14 мм</t>
  </si>
  <si>
    <t>50/500</t>
  </si>
  <si>
    <t>Вентиль ручной регулировки для блока (верхний)</t>
  </si>
  <si>
    <t>М 300</t>
  </si>
  <si>
    <t>Вентиль термостатитеский для блока (верхний)</t>
  </si>
  <si>
    <t xml:space="preserve">М 320 </t>
  </si>
  <si>
    <t>Блок c нижней подводкой (нижний)</t>
  </si>
  <si>
    <t>М 341
(M 340)</t>
  </si>
  <si>
    <t>Блок с нижней подводкой (нижний) для 2-х трубной системы</t>
  </si>
  <si>
    <t>М 351 (M350)</t>
  </si>
  <si>
    <t>Стержень металлический для блоков типа HERZ-2000</t>
  </si>
  <si>
    <t>М 526</t>
  </si>
  <si>
    <t>L = 1000 мм        ø 15 мм</t>
  </si>
  <si>
    <t>Блоки для отопительных приборов со встроенным вентилем для труб из металлопластика и полипропилена к соединениям типа ТР 95 и ТР 97 Tmax - 120 С, Pn - 10bar</t>
  </si>
  <si>
    <t xml:space="preserve">Блок для однотрубной системы  прямой  </t>
  </si>
  <si>
    <t>M 171
(M 181 )</t>
  </si>
  <si>
    <t>3/4-24/19</t>
  </si>
  <si>
    <t>6/48</t>
  </si>
  <si>
    <t>M 172
(M 182 )</t>
  </si>
  <si>
    <t>3/4(евроконус)</t>
  </si>
  <si>
    <t>Блок для однотрубной системы  угловой</t>
  </si>
  <si>
    <t>M 173
(M 183)</t>
  </si>
  <si>
    <t>M 174
(M 184 )</t>
  </si>
  <si>
    <t xml:space="preserve">Блок для двухтрубной системы  прямой  </t>
  </si>
  <si>
    <t>M 175
(M 185 )</t>
  </si>
  <si>
    <t>3/4-24х19</t>
  </si>
  <si>
    <t xml:space="preserve"> M 176  (М 186)</t>
  </si>
  <si>
    <t>Блок для двухтрубной системы  угловой</t>
  </si>
  <si>
    <t>M 177
(M 187 )</t>
  </si>
  <si>
    <t>М 178  (M 188)</t>
  </si>
  <si>
    <t>Переходник (наруж. / наруж.)</t>
  </si>
  <si>
    <t>M 532</t>
  </si>
  <si>
    <t>3/4-1/2''</t>
  </si>
  <si>
    <t>100/800</t>
  </si>
  <si>
    <t>Фитинги для медных и пластиковых труб</t>
  </si>
  <si>
    <t>Компрессионный фитинг для медных труб с обжимным кольцом и прокладкой, резьба метрическая 24x19 (к арт. М 526)</t>
  </si>
  <si>
    <t>TR 91</t>
  </si>
  <si>
    <t>ø 15 мм</t>
  </si>
  <si>
    <t>50/400</t>
  </si>
  <si>
    <t>Компрессионный фитинг для труб из полипропилена и сшитого полиэтилена, резьба метрическая 24x19</t>
  </si>
  <si>
    <t>ТР 95</t>
  </si>
  <si>
    <t>16х2,2</t>
  </si>
  <si>
    <t>20x2,0</t>
  </si>
  <si>
    <t>20х3,4</t>
  </si>
  <si>
    <t>Компрессионный фитинг  для труб из металлопластика, резьба метрическая 24x19</t>
  </si>
  <si>
    <t>ТР 97</t>
  </si>
  <si>
    <t>16х2,0</t>
  </si>
  <si>
    <t>20х2,0</t>
  </si>
  <si>
    <t xml:space="preserve">Компрессионный фитинг для труб из полипропилена и  сшитого полиэтилена, резьба 3/4" EK </t>
  </si>
  <si>
    <t>ТР 98</t>
  </si>
  <si>
    <t>40/320</t>
  </si>
  <si>
    <t>Компрессионный фитинг для труб из металлопластика, резьба 3/4’ EK</t>
  </si>
  <si>
    <t>ТР 99</t>
  </si>
  <si>
    <t>10/320</t>
  </si>
  <si>
    <t>Принадлежности к вентилям, обратным клапанам, 4-ходовым вентилям и распределителям</t>
  </si>
  <si>
    <t>Кольцо круглое уплотнительное для "американки"</t>
  </si>
  <si>
    <t>Маховик для вентиля термостатитеского</t>
  </si>
  <si>
    <t>VT 2600</t>
  </si>
  <si>
    <t>30/240</t>
  </si>
  <si>
    <t>Розетка накладная с защелкой (материал РР)</t>
  </si>
  <si>
    <t>518</t>
  </si>
  <si>
    <t>1/2-22 mm</t>
  </si>
  <si>
    <t>100/2000</t>
  </si>
  <si>
    <t>3/4-26 mm</t>
  </si>
  <si>
    <t>Розетка двойная декоративная (материал ABS), межосевое расстояние 50 мм для блоков M 171-178</t>
  </si>
  <si>
    <t>М 530</t>
  </si>
  <si>
    <t>16 мм</t>
  </si>
  <si>
    <t>50/-</t>
  </si>
  <si>
    <t>Розетка двойная декоративная (материал ABS), межосевое расстояние 40 мм для блоков  M 87, 282, 341, 351</t>
  </si>
  <si>
    <t>М 531</t>
  </si>
  <si>
    <t>100</t>
  </si>
  <si>
    <t>Распределительные коллекторы и принадлежности для водоснабжения</t>
  </si>
  <si>
    <t>Коллектор на 2 выхода к соединениям типа TP 95, TP 97</t>
  </si>
  <si>
    <t>СР 402</t>
  </si>
  <si>
    <t>3/4x(24x19)</t>
  </si>
  <si>
    <t>15/120</t>
  </si>
  <si>
    <t>1x(24x19)</t>
  </si>
  <si>
    <t>12/96</t>
  </si>
  <si>
    <t>Коллектор на 3 выхода к соединениям типа TP 95, TP 97</t>
  </si>
  <si>
    <t>СР 403</t>
  </si>
  <si>
    <t>8/64</t>
  </si>
  <si>
    <t>Коллектор на 4 выхода к соединениям типа TP 95, TP 97</t>
  </si>
  <si>
    <t>СР 404</t>
  </si>
  <si>
    <t>1х(24х19)</t>
  </si>
  <si>
    <t>Коллектор на 2 выхода</t>
  </si>
  <si>
    <t>CP 422</t>
  </si>
  <si>
    <t>3/4х1/2</t>
  </si>
  <si>
    <t>1х1/2</t>
  </si>
  <si>
    <t>Коллектор на 3 выхода</t>
  </si>
  <si>
    <t>CP 423</t>
  </si>
  <si>
    <t>Коллектор на 4 выхода</t>
  </si>
  <si>
    <t>CP 424</t>
  </si>
  <si>
    <t>Заглушка к коллекторам   СР</t>
  </si>
  <si>
    <t>ТС 430</t>
  </si>
  <si>
    <t>1</t>
  </si>
  <si>
    <t>Тройник для коллекторов CP</t>
  </si>
  <si>
    <t>ТС 445</t>
  </si>
  <si>
    <t>25/200</t>
  </si>
  <si>
    <t>Распределительные коллекторы и принадлежности для отопительных систем</t>
  </si>
  <si>
    <t>Коллектор регулируемый (2 шт.) с трубной резьбой для теплого пола к соединениям типа ТР 98, ТР 99 (Комплектация: Шаровые краны с термометром - 2 шт., автоматический воздуховыпускной клапан - 2 шт., сливной кран 2 шт.)</t>
  </si>
  <si>
    <t>CD 468M/3</t>
  </si>
  <si>
    <t>1''x3/4 EK</t>
  </si>
  <si>
    <t>CD 468M/4</t>
  </si>
  <si>
    <t>CD 468M/5</t>
  </si>
  <si>
    <t>CD 468M/6</t>
  </si>
  <si>
    <t>CD 468M/7</t>
  </si>
  <si>
    <t>CD 468M/8</t>
  </si>
  <si>
    <t>CD 468M/9</t>
  </si>
  <si>
    <t>CD 468M/10</t>
  </si>
  <si>
    <t>CD 468M/11</t>
  </si>
  <si>
    <t>CD 468M/12</t>
  </si>
  <si>
    <t>Коллектор регулируемый (2 шт.) с трубной резьбой для теплого пола с расходомерами (в комплект входят) к соед. TP 98,TP 99 (Комплектация: Шаровые краны с термометром - 2 шт., автоматический воздуховыпускной клапан - 2 шт., сливной кран 2 шт.)</t>
  </si>
  <si>
    <t>CD 473M/3</t>
  </si>
  <si>
    <t>CD 473M/4</t>
  </si>
  <si>
    <t>CD 473M/5</t>
  </si>
  <si>
    <t>CD 473M/6</t>
  </si>
  <si>
    <t>CD 473M/7</t>
  </si>
  <si>
    <t>CD 473M/8</t>
  </si>
  <si>
    <t>CD 473M/9</t>
  </si>
  <si>
    <t>CD 473M/10</t>
  </si>
  <si>
    <t>CD 473M/11</t>
  </si>
  <si>
    <t>CD 473M/12</t>
  </si>
  <si>
    <t>Коллектор регулируемый (2 шт.) с трубной резьбой для теплого пола к соединениям типа ТР 98, ТР 99</t>
  </si>
  <si>
    <t>CD 468/3</t>
  </si>
  <si>
    <t>CD 468/4</t>
  </si>
  <si>
    <t>CD 468/5</t>
  </si>
  <si>
    <t>CD 468/6</t>
  </si>
  <si>
    <t>CD 468/7</t>
  </si>
  <si>
    <t>CD 468/8</t>
  </si>
  <si>
    <t>CD 468/9</t>
  </si>
  <si>
    <t>CD 468/10</t>
  </si>
  <si>
    <t>CD 468/11</t>
  </si>
  <si>
    <t>CD 468/12</t>
  </si>
  <si>
    <t>Коллектор регулируемый (2 шт.) с трубной резьбой для теплого пола с расходомерами (в комплект входят) к соед. TP 98,TP 99</t>
  </si>
  <si>
    <t>CD 477/3</t>
  </si>
  <si>
    <t>CD 477/4</t>
  </si>
  <si>
    <t>CD 477/5</t>
  </si>
  <si>
    <t>CD 477/6</t>
  </si>
  <si>
    <t>CD 477/7</t>
  </si>
  <si>
    <t>CD 477/8</t>
  </si>
  <si>
    <t>CD 477/9</t>
  </si>
  <si>
    <t>CD 477/10</t>
  </si>
  <si>
    <t>CD 477/11</t>
  </si>
  <si>
    <t>CD 477/12</t>
  </si>
  <si>
    <t>Коллектор распределительный 1", выходы с внутренней резьбой 1/2" и с резьбой под клапан выпуска воздуха VS 604/A-1/2"</t>
  </si>
  <si>
    <t>CD 457/2</t>
  </si>
  <si>
    <t>1''x1/2</t>
  </si>
  <si>
    <t>1/50</t>
  </si>
  <si>
    <t>CD 457/3</t>
  </si>
  <si>
    <t>1/35</t>
  </si>
  <si>
    <t>CD 457/4</t>
  </si>
  <si>
    <t>1/24</t>
  </si>
  <si>
    <t>CD 457/5</t>
  </si>
  <si>
    <t>1/20</t>
  </si>
  <si>
    <t>CD 457/6</t>
  </si>
  <si>
    <t>1/18</t>
  </si>
  <si>
    <t>CD 457/7</t>
  </si>
  <si>
    <t>1/15</t>
  </si>
  <si>
    <t>CD 457/8</t>
  </si>
  <si>
    <t>CD 457/9</t>
  </si>
  <si>
    <t>CD 457/10</t>
  </si>
  <si>
    <t>CD 457/11</t>
  </si>
  <si>
    <t>CD 457/12</t>
  </si>
  <si>
    <t>Расходомер — регулятор 0,5-5 L/min (на линию подачи 3,5-5)</t>
  </si>
  <si>
    <t>TM4010</t>
  </si>
  <si>
    <t>½</t>
  </si>
  <si>
    <t>Расходомер 1-4 L/min</t>
  </si>
  <si>
    <t>TM4005</t>
  </si>
  <si>
    <t>¾ x ¾</t>
  </si>
  <si>
    <t>53/200</t>
  </si>
  <si>
    <t xml:space="preserve">Заглушка к коллекторам  </t>
  </si>
  <si>
    <t>TC460</t>
  </si>
  <si>
    <t>20/200</t>
  </si>
  <si>
    <t>32/100</t>
  </si>
  <si>
    <t>1''</t>
  </si>
  <si>
    <t>Муфта переходная для коллектора. Резьба (наружная/внутренняя)</t>
  </si>
  <si>
    <t>TC 462</t>
  </si>
  <si>
    <t>1 х 1/2</t>
  </si>
  <si>
    <t>1 х 3/4</t>
  </si>
  <si>
    <t>3/4 x 1/2</t>
  </si>
  <si>
    <t>100/100</t>
  </si>
  <si>
    <t>Муфта поворотная д/коллектора. резьба (наружная/наружная)</t>
  </si>
  <si>
    <t>ТС 465     (TC 463)</t>
  </si>
  <si>
    <t>1 х 1</t>
  </si>
  <si>
    <t>Ниппель для коллектора. резьба (наружная/наружная)</t>
  </si>
  <si>
    <t>TC464</t>
  </si>
  <si>
    <t>80/640</t>
  </si>
  <si>
    <t>Тройник в комплекте с термометром</t>
  </si>
  <si>
    <t>CR 499</t>
  </si>
  <si>
    <t>1"</t>
  </si>
  <si>
    <t>Кран сливной угловой 1/2 " с насадкой под шланг</t>
  </si>
  <si>
    <t>SA 473</t>
  </si>
  <si>
    <t>Кран сливной угловой с накидной гайкой</t>
  </si>
  <si>
    <t>SA 483</t>
  </si>
  <si>
    <t xml:space="preserve">Никелированный сливной вентиль с  заглушкой  </t>
  </si>
  <si>
    <t>SA 492</t>
  </si>
  <si>
    <t xml:space="preserve">Никелированный воздуховыпускной шаровой кран </t>
  </si>
  <si>
    <t>SA 494</t>
  </si>
  <si>
    <t>Крепеж для коллектора (одинарный)</t>
  </si>
  <si>
    <t>SС 496А</t>
  </si>
  <si>
    <t>2/100</t>
  </si>
  <si>
    <t>2/101</t>
  </si>
  <si>
    <t>Крепеж для коллектора (двойной)</t>
  </si>
  <si>
    <t>SС 496</t>
  </si>
  <si>
    <t>Термостат контактный</t>
  </si>
  <si>
    <t>TS 3030</t>
  </si>
  <si>
    <t>1/8</t>
  </si>
  <si>
    <t>Клапан выпуска воздуха автоматический (вантуз)</t>
  </si>
  <si>
    <t>VS 604</t>
  </si>
  <si>
    <t>3/8</t>
  </si>
  <si>
    <t>VS 604A</t>
  </si>
  <si>
    <t xml:space="preserve">Клапан обратный отсекающий </t>
  </si>
  <si>
    <t>VS 605</t>
  </si>
  <si>
    <t>3/8 x 3/8M</t>
  </si>
  <si>
    <t>3/8 x 1/2M</t>
  </si>
  <si>
    <t>100/801</t>
  </si>
  <si>
    <t>1/2 x 1/2M</t>
  </si>
  <si>
    <t>100/802</t>
  </si>
  <si>
    <t>Воздушный клапан</t>
  </si>
  <si>
    <t>VS 620</t>
  </si>
  <si>
    <t>200/1600</t>
  </si>
  <si>
    <t>Смесительный вентиль с термостатической регулировкой, с боковым смешением и присоединением под байпас</t>
  </si>
  <si>
    <t>VM 650</t>
  </si>
  <si>
    <t>Наборы оборудования для комбинированной системы отопления (радиаторы + теплый пол) Flow Mix</t>
  </si>
  <si>
    <t>1. Набор Flow Mix</t>
  </si>
  <si>
    <t>Насосный модуль с соединением G G 1 1/2" для насоса</t>
  </si>
  <si>
    <t>GP 1190</t>
  </si>
  <si>
    <t>Набор Flow Mix с байпасом</t>
  </si>
  <si>
    <t>FM 750</t>
  </si>
  <si>
    <t>2. Набор GP 1190 и KA 1191</t>
  </si>
  <si>
    <t>Насосный модель с соединением G G 1 1/2" для насоса</t>
  </si>
  <si>
    <t>Присоединительный набор KA 1191</t>
  </si>
  <si>
    <t>KA 1191</t>
  </si>
  <si>
    <t>Вентиль байпасный с выводами для коллектора</t>
  </si>
  <si>
    <t>VB 751</t>
  </si>
  <si>
    <t>Вентиль байпасный с соединениями для шарового крана с возможностью подсоединения термометра</t>
  </si>
  <si>
    <t>VB 752</t>
  </si>
  <si>
    <t>3/24</t>
  </si>
  <si>
    <t>3. Набор GM 1192</t>
  </si>
  <si>
    <t>Регулирововчная группа с соединением G 1 1/2'' x 130 мм для насоса</t>
  </si>
  <si>
    <t>GM 1192</t>
  </si>
  <si>
    <t>Вентиль байпасный для группы GM1192 с термометром (для коллектора радиаторного отопления)</t>
  </si>
  <si>
    <t>VB 753</t>
  </si>
  <si>
    <t>Описание</t>
  </si>
  <si>
    <t>Вес</t>
  </si>
  <si>
    <t>Расчетная цена</t>
  </si>
  <si>
    <t xml:space="preserve"> Цена с учетом скидки</t>
  </si>
  <si>
    <t>G / мм</t>
  </si>
  <si>
    <t>шт</t>
  </si>
  <si>
    <t>кг</t>
  </si>
  <si>
    <t>РУБ</t>
  </si>
  <si>
    <t>оглавление</t>
  </si>
  <si>
    <t>RS 02</t>
  </si>
  <si>
    <t>Прайс лист расходка</t>
  </si>
  <si>
    <t>СКИДКА,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</si>
</sst>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_р_."/>
    <numFmt numFmtId="165" formatCode="#,##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3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14"/>
      <color theme="1"/>
      <name val="Tahoma"/>
      <family val="2"/>
    </font>
    <font>
      <b/>
      <sz val="9"/>
      <color rgb="FFFF0000"/>
      <name val="Tahoma"/>
      <family val="2"/>
    </font>
    <font>
      <b/>
      <sz val="8"/>
      <color rgb="FFFF0000"/>
      <name val="Tahoma"/>
      <family val="2"/>
    </font>
    <font>
      <b/>
      <sz val="8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49" fontId="3" fillId="33" borderId="10" xfId="53" applyNumberFormat="1" applyFont="1" applyFill="1" applyBorder="1" applyAlignment="1" applyProtection="1">
      <alignment horizontal="center" vertical="top" wrapText="1"/>
      <protection hidden="1"/>
    </xf>
    <xf numFmtId="165" fontId="3" fillId="33" borderId="10" xfId="54" applyNumberFormat="1" applyFont="1" applyFill="1" applyBorder="1" applyAlignment="1" applyProtection="1">
      <alignment horizontal="center" vertical="top" wrapText="1"/>
      <protection hidden="1"/>
    </xf>
    <xf numFmtId="165" fontId="3" fillId="33" borderId="11" xfId="54" applyNumberFormat="1" applyFont="1" applyFill="1" applyBorder="1" applyAlignment="1" applyProtection="1">
      <alignment horizontal="center" vertical="top" wrapText="1"/>
      <protection hidden="1"/>
    </xf>
    <xf numFmtId="0" fontId="3" fillId="34" borderId="12" xfId="54" applyFont="1" applyFill="1" applyBorder="1" applyAlignment="1" applyProtection="1">
      <alignment horizontal="center" vertical="center"/>
      <protection hidden="1"/>
    </xf>
    <xf numFmtId="49" fontId="3" fillId="33" borderId="12" xfId="53" applyNumberFormat="1" applyFont="1" applyFill="1" applyBorder="1" applyAlignment="1" applyProtection="1">
      <alignment horizontal="center" vertical="top" wrapText="1"/>
      <protection hidden="1"/>
    </xf>
    <xf numFmtId="165" fontId="3" fillId="33" borderId="12" xfId="54" applyNumberFormat="1" applyFont="1" applyFill="1" applyBorder="1" applyAlignment="1" applyProtection="1">
      <alignment horizontal="center" vertical="top" wrapText="1"/>
      <protection hidden="1"/>
    </xf>
    <xf numFmtId="165" fontId="3" fillId="33" borderId="13" xfId="54" applyNumberFormat="1" applyFont="1" applyFill="1" applyBorder="1" applyAlignment="1" applyProtection="1">
      <alignment horizontal="center" vertical="top" wrapText="1"/>
      <protection hidden="1"/>
    </xf>
    <xf numFmtId="14" fontId="46" fillId="35" borderId="0" xfId="42" applyNumberFormat="1" applyFont="1" applyFill="1" applyAlignment="1" applyProtection="1">
      <alignment horizontal="left" vertical="center"/>
      <protection locked="0"/>
    </xf>
    <xf numFmtId="0" fontId="47" fillId="35" borderId="0" xfId="0" applyFont="1" applyFill="1" applyAlignment="1" applyProtection="1">
      <alignment/>
      <protection hidden="1"/>
    </xf>
    <xf numFmtId="165" fontId="47" fillId="35" borderId="0" xfId="0" applyNumberFormat="1" applyFont="1" applyFill="1" applyAlignment="1" applyProtection="1">
      <alignment/>
      <protection hidden="1"/>
    </xf>
    <xf numFmtId="0" fontId="47" fillId="35" borderId="0" xfId="0" applyFont="1" applyFill="1" applyAlignment="1" applyProtection="1">
      <alignment vertical="top"/>
      <protection hidden="1"/>
    </xf>
    <xf numFmtId="16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64" fontId="3" fillId="0" borderId="0" xfId="63" applyNumberFormat="1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49" fontId="4" fillId="0" borderId="0" xfId="53" applyNumberFormat="1" applyFont="1" applyAlignment="1">
      <alignment horizontal="center" vertical="center" wrapText="1"/>
      <protection/>
    </xf>
    <xf numFmtId="1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vertical="center" wrapText="1"/>
      <protection/>
    </xf>
    <xf numFmtId="49" fontId="3" fillId="0" borderId="0" xfId="53" applyNumberFormat="1" applyFont="1" applyAlignment="1">
      <alignment horizontal="center" vertical="center" wrapText="1"/>
      <protection/>
    </xf>
    <xf numFmtId="49" fontId="3" fillId="0" borderId="0" xfId="53" applyNumberFormat="1" applyFont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3" fillId="35" borderId="14" xfId="53" applyNumberFormat="1" applyFont="1" applyFill="1" applyBorder="1" applyAlignment="1">
      <alignment horizontal="center" vertical="center" wrapText="1"/>
      <protection/>
    </xf>
    <xf numFmtId="49" fontId="3" fillId="35" borderId="14" xfId="53" applyNumberFormat="1" applyFont="1" applyFill="1" applyBorder="1" applyAlignment="1">
      <alignment horizontal="center" vertical="center"/>
      <protection/>
    </xf>
    <xf numFmtId="164" fontId="3" fillId="35" borderId="14" xfId="63" applyNumberFormat="1" applyFont="1" applyFill="1" applyBorder="1" applyAlignment="1">
      <alignment horizontal="center" vertical="center"/>
    </xf>
    <xf numFmtId="49" fontId="3" fillId="35" borderId="15" xfId="53" applyNumberFormat="1" applyFont="1" applyFill="1" applyBorder="1" applyAlignment="1">
      <alignment vertical="center" wrapText="1"/>
      <protection/>
    </xf>
    <xf numFmtId="0" fontId="3" fillId="35" borderId="16" xfId="53" applyFont="1" applyFill="1" applyBorder="1" applyAlignment="1">
      <alignment vertical="center" wrapText="1"/>
      <protection/>
    </xf>
    <xf numFmtId="0" fontId="3" fillId="35" borderId="15" xfId="53" applyFont="1" applyFill="1" applyBorder="1" applyAlignment="1">
      <alignment vertical="center" wrapText="1"/>
      <protection/>
    </xf>
    <xf numFmtId="0" fontId="3" fillId="36" borderId="16" xfId="53" applyFont="1" applyFill="1" applyBorder="1" applyAlignment="1">
      <alignment vertical="center" wrapText="1"/>
      <protection/>
    </xf>
    <xf numFmtId="49" fontId="3" fillId="36" borderId="14" xfId="53" applyNumberFormat="1" applyFont="1" applyFill="1" applyBorder="1" applyAlignment="1">
      <alignment horizontal="center" vertical="center" wrapText="1"/>
      <protection/>
    </xf>
    <xf numFmtId="49" fontId="3" fillId="36" borderId="14" xfId="53" applyNumberFormat="1" applyFont="1" applyFill="1" applyBorder="1" applyAlignment="1">
      <alignment horizontal="center" vertical="center"/>
      <protection/>
    </xf>
    <xf numFmtId="0" fontId="3" fillId="36" borderId="15" xfId="53" applyFont="1" applyFill="1" applyBorder="1" applyAlignment="1">
      <alignment vertical="center" wrapText="1"/>
      <protection/>
    </xf>
    <xf numFmtId="0" fontId="3" fillId="35" borderId="17" xfId="53" applyFont="1" applyFill="1" applyBorder="1" applyAlignment="1">
      <alignment horizontal="left" vertical="center" wrapText="1"/>
      <protection/>
    </xf>
    <xf numFmtId="0" fontId="3" fillId="36" borderId="17" xfId="53" applyFont="1" applyFill="1" applyBorder="1" applyAlignment="1">
      <alignment horizontal="left" vertical="center" wrapText="1"/>
      <protection/>
    </xf>
    <xf numFmtId="49" fontId="3" fillId="35" borderId="18" xfId="53" applyNumberFormat="1" applyFont="1" applyFill="1" applyBorder="1" applyAlignment="1">
      <alignment vertical="center" wrapText="1"/>
      <protection/>
    </xf>
    <xf numFmtId="49" fontId="3" fillId="35" borderId="19" xfId="53" applyNumberFormat="1" applyFont="1" applyFill="1" applyBorder="1" applyAlignment="1">
      <alignment vertical="center" wrapText="1"/>
      <protection/>
    </xf>
    <xf numFmtId="49" fontId="5" fillId="35" borderId="14" xfId="53" applyNumberFormat="1" applyFont="1" applyFill="1" applyBorder="1" applyAlignment="1">
      <alignment horizontal="center" vertical="center" wrapText="1"/>
      <protection/>
    </xf>
    <xf numFmtId="49" fontId="5" fillId="35" borderId="14" xfId="53" applyNumberFormat="1" applyFont="1" applyFill="1" applyBorder="1" applyAlignment="1">
      <alignment horizontal="center" vertical="center"/>
      <protection/>
    </xf>
    <xf numFmtId="49" fontId="3" fillId="36" borderId="18" xfId="53" applyNumberFormat="1" applyFont="1" applyFill="1" applyBorder="1" applyAlignment="1">
      <alignment vertical="center" wrapText="1"/>
      <protection/>
    </xf>
    <xf numFmtId="49" fontId="3" fillId="36" borderId="19" xfId="53" applyNumberFormat="1" applyFont="1" applyFill="1" applyBorder="1" applyAlignment="1">
      <alignment vertical="center" wrapText="1"/>
      <protection/>
    </xf>
    <xf numFmtId="49" fontId="3" fillId="35" borderId="14" xfId="53" applyNumberFormat="1" applyFont="1" applyFill="1" applyBorder="1" applyAlignment="1">
      <alignment horizontal="left" vertical="center" wrapText="1"/>
      <protection/>
    </xf>
    <xf numFmtId="49" fontId="3" fillId="35" borderId="14" xfId="53" applyNumberFormat="1" applyFont="1" applyFill="1" applyBorder="1" applyAlignment="1">
      <alignment vertical="center" wrapText="1"/>
      <protection/>
    </xf>
    <xf numFmtId="49" fontId="3" fillId="36" borderId="14" xfId="53" applyNumberFormat="1" applyFont="1" applyFill="1" applyBorder="1" applyAlignment="1">
      <alignment horizontal="left" vertical="center" wrapText="1"/>
      <protection/>
    </xf>
    <xf numFmtId="49" fontId="3" fillId="36" borderId="14" xfId="53" applyNumberFormat="1" applyFont="1" applyFill="1" applyBorder="1" applyAlignment="1">
      <alignment vertical="center" wrapText="1"/>
      <protection/>
    </xf>
    <xf numFmtId="49" fontId="5" fillId="36" borderId="14" xfId="53" applyNumberFormat="1" applyFont="1" applyFill="1" applyBorder="1" applyAlignment="1">
      <alignment vertical="center" wrapText="1"/>
      <protection/>
    </xf>
    <xf numFmtId="49" fontId="5" fillId="36" borderId="14" xfId="53" applyNumberFormat="1" applyFont="1" applyFill="1" applyBorder="1" applyAlignment="1">
      <alignment horizontal="center" vertical="center" wrapText="1"/>
      <protection/>
    </xf>
    <xf numFmtId="49" fontId="5" fillId="36" borderId="14" xfId="53" applyNumberFormat="1" applyFont="1" applyFill="1" applyBorder="1" applyAlignment="1">
      <alignment horizontal="center" vertical="center"/>
      <protection/>
    </xf>
    <xf numFmtId="49" fontId="4" fillId="35" borderId="14" xfId="53" applyNumberFormat="1" applyFont="1" applyFill="1" applyBorder="1" applyAlignment="1">
      <alignment horizontal="center" vertical="center" wrapText="1"/>
      <protection/>
    </xf>
    <xf numFmtId="0" fontId="3" fillId="35" borderId="14" xfId="0" applyFont="1" applyFill="1" applyBorder="1" applyAlignment="1">
      <alignment vertical="center" wrapText="1"/>
    </xf>
    <xf numFmtId="0" fontId="3" fillId="36" borderId="14" xfId="53" applyFont="1" applyFill="1" applyBorder="1" applyAlignment="1">
      <alignment horizontal="center" vertical="center" wrapText="1"/>
      <protection/>
    </xf>
    <xf numFmtId="49" fontId="3" fillId="36" borderId="20" xfId="53" applyNumberFormat="1" applyFont="1" applyFill="1" applyBorder="1" applyAlignment="1">
      <alignment horizontal="center" vertical="center" wrapText="1"/>
      <protection/>
    </xf>
    <xf numFmtId="49" fontId="3" fillId="36" borderId="17" xfId="53" applyNumberFormat="1" applyFont="1" applyFill="1" applyBorder="1" applyAlignment="1">
      <alignment vertical="center" wrapText="1"/>
      <protection/>
    </xf>
    <xf numFmtId="0" fontId="3" fillId="36" borderId="14" xfId="53" applyFont="1" applyFill="1" applyBorder="1" applyAlignment="1">
      <alignment vertical="center" wrapText="1"/>
      <protection/>
    </xf>
    <xf numFmtId="49" fontId="3" fillId="36" borderId="21" xfId="53" applyNumberFormat="1" applyFont="1" applyFill="1" applyBorder="1" applyAlignment="1">
      <alignment vertical="center" wrapText="1"/>
      <protection/>
    </xf>
    <xf numFmtId="0" fontId="3" fillId="35" borderId="14" xfId="53" applyFont="1" applyFill="1" applyBorder="1" applyAlignment="1">
      <alignment vertical="center" wrapText="1"/>
      <protection/>
    </xf>
    <xf numFmtId="49" fontId="5" fillId="35" borderId="18" xfId="53" applyNumberFormat="1" applyFont="1" applyFill="1" applyBorder="1" applyAlignment="1">
      <alignment vertical="center" wrapText="1"/>
      <protection/>
    </xf>
    <xf numFmtId="49" fontId="5" fillId="35" borderId="21" xfId="53" applyNumberFormat="1" applyFont="1" applyFill="1" applyBorder="1" applyAlignment="1">
      <alignment vertical="center" wrapText="1"/>
      <protection/>
    </xf>
    <xf numFmtId="49" fontId="5" fillId="35" borderId="19" xfId="53" applyNumberFormat="1" applyFont="1" applyFill="1" applyBorder="1" applyAlignment="1">
      <alignment vertical="center" wrapText="1"/>
      <protection/>
    </xf>
    <xf numFmtId="4" fontId="3" fillId="35" borderId="22" xfId="53" applyNumberFormat="1" applyFont="1" applyFill="1" applyBorder="1" applyAlignment="1" applyProtection="1">
      <alignment horizontal="center" vertical="center"/>
      <protection hidden="1"/>
    </xf>
    <xf numFmtId="4" fontId="3" fillId="35" borderId="14" xfId="53" applyNumberFormat="1" applyFont="1" applyFill="1" applyBorder="1" applyAlignment="1" applyProtection="1">
      <alignment horizontal="center" vertical="center"/>
      <protection hidden="1"/>
    </xf>
    <xf numFmtId="4" fontId="3" fillId="35" borderId="23" xfId="53" applyNumberFormat="1" applyFont="1" applyFill="1" applyBorder="1" applyAlignment="1" applyProtection="1">
      <alignment horizontal="center" vertical="center"/>
      <protection hidden="1"/>
    </xf>
    <xf numFmtId="2" fontId="3" fillId="35" borderId="22" xfId="53" applyNumberFormat="1" applyFont="1" applyFill="1" applyBorder="1" applyAlignment="1" applyProtection="1">
      <alignment horizontal="center" vertical="center"/>
      <protection hidden="1"/>
    </xf>
    <xf numFmtId="2" fontId="3" fillId="35" borderId="14" xfId="53" applyNumberFormat="1" applyFont="1" applyFill="1" applyBorder="1" applyAlignment="1" applyProtection="1">
      <alignment horizontal="center" vertical="center"/>
      <protection hidden="1"/>
    </xf>
    <xf numFmtId="2" fontId="3" fillId="35" borderId="23" xfId="53" applyNumberFormat="1" applyFont="1" applyFill="1" applyBorder="1" applyAlignment="1" applyProtection="1">
      <alignment horizontal="center" vertical="center"/>
      <protection hidden="1"/>
    </xf>
    <xf numFmtId="4" fontId="3" fillId="36" borderId="22" xfId="53" applyNumberFormat="1" applyFont="1" applyFill="1" applyBorder="1" applyAlignment="1" applyProtection="1">
      <alignment horizontal="center" vertical="center"/>
      <protection hidden="1"/>
    </xf>
    <xf numFmtId="4" fontId="3" fillId="36" borderId="14" xfId="53" applyNumberFormat="1" applyFont="1" applyFill="1" applyBorder="1" applyAlignment="1" applyProtection="1">
      <alignment horizontal="center" vertical="center"/>
      <protection hidden="1"/>
    </xf>
    <xf numFmtId="4" fontId="3" fillId="36" borderId="23" xfId="53" applyNumberFormat="1" applyFont="1" applyFill="1" applyBorder="1" applyAlignment="1" applyProtection="1">
      <alignment horizontal="center" vertical="center"/>
      <protection hidden="1"/>
    </xf>
    <xf numFmtId="49" fontId="3" fillId="35" borderId="24" xfId="53" applyNumberFormat="1" applyFont="1" applyFill="1" applyBorder="1" applyAlignment="1">
      <alignment horizontal="left" vertical="center" wrapText="1"/>
      <protection/>
    </xf>
    <xf numFmtId="49" fontId="3" fillId="35" borderId="10" xfId="53" applyNumberFormat="1" applyFont="1" applyFill="1" applyBorder="1" applyAlignment="1">
      <alignment vertical="center" wrapText="1"/>
      <protection/>
    </xf>
    <xf numFmtId="49" fontId="3" fillId="35" borderId="22" xfId="53" applyNumberFormat="1" applyFont="1" applyFill="1" applyBorder="1" applyAlignment="1">
      <alignment horizontal="center" vertical="center" wrapText="1"/>
      <protection/>
    </xf>
    <xf numFmtId="49" fontId="3" fillId="35" borderId="22" xfId="53" applyNumberFormat="1" applyFont="1" applyFill="1" applyBorder="1" applyAlignment="1">
      <alignment horizontal="center" vertical="center"/>
      <protection/>
    </xf>
    <xf numFmtId="164" fontId="3" fillId="35" borderId="22" xfId="63" applyNumberFormat="1" applyFont="1" applyFill="1" applyBorder="1" applyAlignment="1">
      <alignment horizontal="center" vertical="center"/>
    </xf>
    <xf numFmtId="164" fontId="3" fillId="35" borderId="25" xfId="63" applyNumberFormat="1" applyFont="1" applyFill="1" applyBorder="1" applyAlignment="1">
      <alignment horizontal="center" vertical="center"/>
    </xf>
    <xf numFmtId="49" fontId="3" fillId="35" borderId="26" xfId="53" applyNumberFormat="1" applyFont="1" applyFill="1" applyBorder="1" applyAlignment="1">
      <alignment horizontal="left" vertical="center" wrapText="1"/>
      <protection/>
    </xf>
    <xf numFmtId="164" fontId="3" fillId="35" borderId="27" xfId="63" applyNumberFormat="1" applyFont="1" applyFill="1" applyBorder="1" applyAlignment="1">
      <alignment horizontal="center" vertical="center"/>
    </xf>
    <xf numFmtId="49" fontId="3" fillId="35" borderId="28" xfId="53" applyNumberFormat="1" applyFont="1" applyFill="1" applyBorder="1" applyAlignment="1">
      <alignment horizontal="left" vertical="center" wrapText="1"/>
      <protection/>
    </xf>
    <xf numFmtId="49" fontId="3" fillId="36" borderId="28" xfId="53" applyNumberFormat="1" applyFont="1" applyFill="1" applyBorder="1" applyAlignment="1">
      <alignment horizontal="left" vertical="center" wrapText="1"/>
      <protection/>
    </xf>
    <xf numFmtId="49" fontId="3" fillId="36" borderId="26" xfId="53" applyNumberFormat="1" applyFont="1" applyFill="1" applyBorder="1" applyAlignment="1">
      <alignment horizontal="left" vertical="center" wrapText="1"/>
      <protection/>
    </xf>
    <xf numFmtId="49" fontId="3" fillId="36" borderId="29" xfId="53" applyNumberFormat="1" applyFont="1" applyFill="1" applyBorder="1" applyAlignment="1">
      <alignment horizontal="left" vertical="center" wrapText="1"/>
      <protection/>
    </xf>
    <xf numFmtId="49" fontId="3" fillId="36" borderId="12" xfId="53" applyNumberFormat="1" applyFont="1" applyFill="1" applyBorder="1" applyAlignment="1">
      <alignment vertical="center" wrapText="1"/>
      <protection/>
    </xf>
    <xf numFmtId="49" fontId="3" fillId="35" borderId="23" xfId="53" applyNumberFormat="1" applyFont="1" applyFill="1" applyBorder="1" applyAlignment="1">
      <alignment horizontal="center" vertical="center" wrapText="1"/>
      <protection/>
    </xf>
    <xf numFmtId="49" fontId="3" fillId="35" borderId="23" xfId="53" applyNumberFormat="1" applyFont="1" applyFill="1" applyBorder="1" applyAlignment="1">
      <alignment horizontal="center" vertical="center"/>
      <protection/>
    </xf>
    <xf numFmtId="164" fontId="3" fillId="35" borderId="23" xfId="63" applyNumberFormat="1" applyFont="1" applyFill="1" applyBorder="1" applyAlignment="1">
      <alignment horizontal="center" vertical="center"/>
    </xf>
    <xf numFmtId="164" fontId="3" fillId="35" borderId="30" xfId="63" applyNumberFormat="1" applyFont="1" applyFill="1" applyBorder="1" applyAlignment="1">
      <alignment horizontal="center" vertical="center"/>
    </xf>
    <xf numFmtId="49" fontId="3" fillId="35" borderId="31" xfId="53" applyNumberFormat="1" applyFont="1" applyFill="1" applyBorder="1" applyAlignment="1">
      <alignment horizontal="left" vertical="center" wrapText="1"/>
      <protection/>
    </xf>
    <xf numFmtId="49" fontId="3" fillId="35" borderId="22" xfId="53" applyNumberFormat="1" applyFont="1" applyFill="1" applyBorder="1" applyAlignment="1">
      <alignment vertical="center" wrapText="1"/>
      <protection/>
    </xf>
    <xf numFmtId="49" fontId="3" fillId="35" borderId="32" xfId="53" applyNumberFormat="1" applyFont="1" applyFill="1" applyBorder="1" applyAlignment="1">
      <alignment horizontal="left" vertical="center" wrapText="1"/>
      <protection/>
    </xf>
    <xf numFmtId="49" fontId="3" fillId="36" borderId="32" xfId="53" applyNumberFormat="1" applyFont="1" applyFill="1" applyBorder="1" applyAlignment="1">
      <alignment horizontal="left" vertical="center" wrapText="1"/>
      <protection/>
    </xf>
    <xf numFmtId="49" fontId="5" fillId="36" borderId="32" xfId="53" applyNumberFormat="1" applyFont="1" applyFill="1" applyBorder="1" applyAlignment="1">
      <alignment horizontal="left" vertical="center" wrapText="1"/>
      <protection/>
    </xf>
    <xf numFmtId="49" fontId="3" fillId="36" borderId="33" xfId="53" applyNumberFormat="1" applyFont="1" applyFill="1" applyBorder="1" applyAlignment="1">
      <alignment horizontal="left" vertical="center" wrapText="1"/>
      <protection/>
    </xf>
    <xf numFmtId="49" fontId="3" fillId="36" borderId="23" xfId="53" applyNumberFormat="1" applyFont="1" applyFill="1" applyBorder="1" applyAlignment="1">
      <alignment vertical="center" wrapText="1"/>
      <protection/>
    </xf>
    <xf numFmtId="49" fontId="3" fillId="36" borderId="23" xfId="53" applyNumberFormat="1" applyFont="1" applyFill="1" applyBorder="1" applyAlignment="1">
      <alignment horizontal="center" vertical="center" wrapText="1"/>
      <protection/>
    </xf>
    <xf numFmtId="49" fontId="3" fillId="36" borderId="23" xfId="53" applyNumberFormat="1" applyFont="1" applyFill="1" applyBorder="1" applyAlignment="1">
      <alignment horizontal="center" vertical="center"/>
      <protection/>
    </xf>
    <xf numFmtId="0" fontId="3" fillId="35" borderId="24" xfId="53" applyFont="1" applyFill="1" applyBorder="1" applyAlignment="1">
      <alignment vertical="center" wrapText="1"/>
      <protection/>
    </xf>
    <xf numFmtId="49" fontId="3" fillId="35" borderId="34" xfId="53" applyNumberFormat="1" applyFont="1" applyFill="1" applyBorder="1" applyAlignment="1">
      <alignment vertical="center" wrapText="1"/>
      <protection/>
    </xf>
    <xf numFmtId="0" fontId="47" fillId="35" borderId="35" xfId="0" applyFont="1" applyFill="1" applyBorder="1" applyAlignment="1">
      <alignment/>
    </xf>
    <xf numFmtId="0" fontId="3" fillId="35" borderId="36" xfId="53" applyFont="1" applyFill="1" applyBorder="1" applyAlignment="1">
      <alignment vertical="center" wrapText="1"/>
      <protection/>
    </xf>
    <xf numFmtId="0" fontId="47" fillId="35" borderId="0" xfId="0" applyFont="1" applyFill="1" applyBorder="1" applyAlignment="1">
      <alignment/>
    </xf>
    <xf numFmtId="0" fontId="3" fillId="35" borderId="37" xfId="53" applyFont="1" applyFill="1" applyBorder="1" applyAlignment="1">
      <alignment vertical="center" wrapText="1"/>
      <protection/>
    </xf>
    <xf numFmtId="0" fontId="3" fillId="36" borderId="37" xfId="53" applyFont="1" applyFill="1" applyBorder="1" applyAlignment="1">
      <alignment vertical="center" wrapText="1"/>
      <protection/>
    </xf>
    <xf numFmtId="0" fontId="3" fillId="36" borderId="36" xfId="53" applyFont="1" applyFill="1" applyBorder="1" applyAlignment="1">
      <alignment vertical="center" wrapText="1"/>
      <protection/>
    </xf>
    <xf numFmtId="0" fontId="3" fillId="36" borderId="29" xfId="53" applyFont="1" applyFill="1" applyBorder="1" applyAlignment="1">
      <alignment vertical="center" wrapText="1"/>
      <protection/>
    </xf>
    <xf numFmtId="0" fontId="3" fillId="36" borderId="38" xfId="53" applyFont="1" applyFill="1" applyBorder="1" applyAlignment="1">
      <alignment vertical="center" wrapText="1"/>
      <protection/>
    </xf>
    <xf numFmtId="0" fontId="47" fillId="35" borderId="39" xfId="0" applyFont="1" applyFill="1" applyBorder="1" applyAlignment="1">
      <alignment/>
    </xf>
    <xf numFmtId="0" fontId="3" fillId="35" borderId="40" xfId="53" applyFont="1" applyFill="1" applyBorder="1" applyAlignment="1">
      <alignment horizontal="left" vertical="center" wrapText="1"/>
      <protection/>
    </xf>
    <xf numFmtId="0" fontId="3" fillId="35" borderId="34" xfId="53" applyFont="1" applyFill="1" applyBorder="1" applyAlignment="1">
      <alignment horizontal="left" vertical="center" wrapText="1"/>
      <protection/>
    </xf>
    <xf numFmtId="0" fontId="3" fillId="35" borderId="41" xfId="53" applyFont="1" applyFill="1" applyBorder="1" applyAlignment="1">
      <alignment horizontal="left" vertical="center" wrapText="1"/>
      <protection/>
    </xf>
    <xf numFmtId="0" fontId="3" fillId="36" borderId="41" xfId="53" applyFont="1" applyFill="1" applyBorder="1" applyAlignment="1">
      <alignment horizontal="left" vertical="center" wrapText="1"/>
      <protection/>
    </xf>
    <xf numFmtId="0" fontId="3" fillId="36" borderId="33" xfId="53" applyFont="1" applyFill="1" applyBorder="1" applyAlignment="1">
      <alignment horizontal="left" vertical="center" wrapText="1"/>
      <protection/>
    </xf>
    <xf numFmtId="0" fontId="3" fillId="36" borderId="42" xfId="53" applyFont="1" applyFill="1" applyBorder="1" applyAlignment="1">
      <alignment horizontal="left" vertical="center" wrapText="1"/>
      <protection/>
    </xf>
    <xf numFmtId="49" fontId="3" fillId="35" borderId="29" xfId="53" applyNumberFormat="1" applyFont="1" applyFill="1" applyBorder="1" applyAlignment="1">
      <alignment horizontal="left" vertical="center" wrapText="1"/>
      <protection/>
    </xf>
    <xf numFmtId="49" fontId="3" fillId="35" borderId="12" xfId="53" applyNumberFormat="1" applyFont="1" applyFill="1" applyBorder="1" applyAlignment="1">
      <alignment vertical="center" wrapText="1"/>
      <protection/>
    </xf>
    <xf numFmtId="49" fontId="3" fillId="35" borderId="33" xfId="53" applyNumberFormat="1" applyFont="1" applyFill="1" applyBorder="1" applyAlignment="1">
      <alignment horizontal="left" vertical="center" wrapText="1"/>
      <protection/>
    </xf>
    <xf numFmtId="49" fontId="3" fillId="35" borderId="23" xfId="53" applyNumberFormat="1" applyFont="1" applyFill="1" applyBorder="1" applyAlignment="1">
      <alignment vertical="center" wrapText="1"/>
      <protection/>
    </xf>
    <xf numFmtId="49" fontId="4" fillId="35" borderId="22" xfId="53" applyNumberFormat="1" applyFont="1" applyFill="1" applyBorder="1" applyAlignment="1">
      <alignment horizontal="center" vertical="center" wrapText="1"/>
      <protection/>
    </xf>
    <xf numFmtId="0" fontId="3" fillId="35" borderId="22" xfId="0" applyFont="1" applyFill="1" applyBorder="1" applyAlignment="1">
      <alignment vertical="center" wrapText="1"/>
    </xf>
    <xf numFmtId="0" fontId="3" fillId="35" borderId="23" xfId="0" applyFont="1" applyFill="1" applyBorder="1" applyAlignment="1">
      <alignment vertical="center" wrapText="1"/>
    </xf>
    <xf numFmtId="49" fontId="3" fillId="36" borderId="31" xfId="53" applyNumberFormat="1" applyFont="1" applyFill="1" applyBorder="1" applyAlignment="1">
      <alignment horizontal="left" vertical="top" wrapText="1"/>
      <protection/>
    </xf>
    <xf numFmtId="49" fontId="3" fillId="36" borderId="22" xfId="53" applyNumberFormat="1" applyFont="1" applyFill="1" applyBorder="1" applyAlignment="1">
      <alignment vertical="center" wrapText="1"/>
      <protection/>
    </xf>
    <xf numFmtId="49" fontId="3" fillId="36" borderId="22" xfId="53" applyNumberFormat="1" applyFont="1" applyFill="1" applyBorder="1" applyAlignment="1">
      <alignment horizontal="center" vertical="center" wrapText="1"/>
      <protection/>
    </xf>
    <xf numFmtId="49" fontId="3" fillId="36" borderId="22" xfId="53" applyNumberFormat="1" applyFont="1" applyFill="1" applyBorder="1" applyAlignment="1">
      <alignment horizontal="center" vertical="center"/>
      <protection/>
    </xf>
    <xf numFmtId="49" fontId="3" fillId="36" borderId="28" xfId="53" applyNumberFormat="1" applyFont="1" applyFill="1" applyBorder="1" applyAlignment="1">
      <alignment horizontal="left" vertical="top" wrapText="1"/>
      <protection/>
    </xf>
    <xf numFmtId="49" fontId="3" fillId="36" borderId="43" xfId="53" applyNumberFormat="1" applyFont="1" applyFill="1" applyBorder="1" applyAlignment="1">
      <alignment horizontal="left" vertical="top" wrapText="1"/>
      <protection/>
    </xf>
    <xf numFmtId="49" fontId="3" fillId="36" borderId="26" xfId="53" applyNumberFormat="1" applyFont="1" applyFill="1" applyBorder="1" applyAlignment="1">
      <alignment horizontal="left" vertical="top" wrapText="1"/>
      <protection/>
    </xf>
    <xf numFmtId="49" fontId="3" fillId="35" borderId="28" xfId="53" applyNumberFormat="1" applyFont="1" applyFill="1" applyBorder="1" applyAlignment="1">
      <alignment horizontal="left" vertical="top" wrapText="1"/>
      <protection/>
    </xf>
    <xf numFmtId="49" fontId="3" fillId="35" borderId="43" xfId="53" applyNumberFormat="1" applyFont="1" applyFill="1" applyBorder="1" applyAlignment="1">
      <alignment horizontal="left" vertical="top" wrapText="1"/>
      <protection/>
    </xf>
    <xf numFmtId="49" fontId="3" fillId="35" borderId="26" xfId="53" applyNumberFormat="1" applyFont="1" applyFill="1" applyBorder="1" applyAlignment="1">
      <alignment horizontal="left" vertical="top" wrapText="1"/>
      <protection/>
    </xf>
    <xf numFmtId="49" fontId="3" fillId="36" borderId="29" xfId="53" applyNumberFormat="1" applyFont="1" applyFill="1" applyBorder="1" applyAlignment="1">
      <alignment horizontal="left" vertical="top" wrapText="1"/>
      <protection/>
    </xf>
    <xf numFmtId="0" fontId="3" fillId="35" borderId="24" xfId="53" applyNumberFormat="1" applyFont="1" applyFill="1" applyBorder="1" applyAlignment="1">
      <alignment horizontal="left" vertical="center" wrapText="1"/>
      <protection/>
    </xf>
    <xf numFmtId="0" fontId="3" fillId="35" borderId="26" xfId="53" applyNumberFormat="1" applyFont="1" applyFill="1" applyBorder="1" applyAlignment="1">
      <alignment horizontal="left" vertical="center" wrapText="1"/>
      <protection/>
    </xf>
    <xf numFmtId="49" fontId="3" fillId="36" borderId="23" xfId="53" applyNumberFormat="1" applyFont="1" applyFill="1" applyBorder="1" applyAlignment="1">
      <alignment horizontal="left" vertical="center" wrapText="1"/>
      <protection/>
    </xf>
    <xf numFmtId="4" fontId="3" fillId="36" borderId="23" xfId="53" applyNumberFormat="1" applyFont="1" applyFill="1" applyBorder="1" applyAlignment="1">
      <alignment horizontal="center" vertical="center" wrapText="1"/>
      <protection/>
    </xf>
    <xf numFmtId="49" fontId="3" fillId="36" borderId="24" xfId="53" applyNumberFormat="1" applyFont="1" applyFill="1" applyBorder="1" applyAlignment="1">
      <alignment horizontal="left" vertical="center" wrapText="1"/>
      <protection/>
    </xf>
    <xf numFmtId="3" fontId="3" fillId="36" borderId="31" xfId="53" applyNumberFormat="1" applyFont="1" applyFill="1" applyBorder="1" applyAlignment="1">
      <alignment horizontal="left" vertical="center" wrapText="1"/>
      <protection/>
    </xf>
    <xf numFmtId="3" fontId="3" fillId="36" borderId="32" xfId="53" applyNumberFormat="1" applyFont="1" applyFill="1" applyBorder="1" applyAlignment="1">
      <alignment horizontal="left" vertical="center" wrapText="1"/>
      <protection/>
    </xf>
    <xf numFmtId="3" fontId="3" fillId="35" borderId="32" xfId="53" applyNumberFormat="1" applyFont="1" applyFill="1" applyBorder="1" applyAlignment="1">
      <alignment horizontal="left" vertical="center" wrapText="1"/>
      <protection/>
    </xf>
    <xf numFmtId="49" fontId="3" fillId="36" borderId="43" xfId="53" applyNumberFormat="1" applyFont="1" applyFill="1" applyBorder="1" applyAlignment="1">
      <alignment horizontal="left" vertical="center" wrapText="1"/>
      <protection/>
    </xf>
    <xf numFmtId="49" fontId="5" fillId="35" borderId="28" xfId="53" applyNumberFormat="1" applyFont="1" applyFill="1" applyBorder="1" applyAlignment="1">
      <alignment horizontal="left" vertical="center" wrapText="1"/>
      <protection/>
    </xf>
    <xf numFmtId="49" fontId="5" fillId="35" borderId="43" xfId="53" applyNumberFormat="1" applyFont="1" applyFill="1" applyBorder="1" applyAlignment="1">
      <alignment horizontal="left" vertical="center" wrapText="1"/>
      <protection/>
    </xf>
    <xf numFmtId="49" fontId="5" fillId="35" borderId="26" xfId="53" applyNumberFormat="1" applyFont="1" applyFill="1" applyBorder="1" applyAlignment="1">
      <alignment horizontal="left" vertical="center" wrapText="1"/>
      <protection/>
    </xf>
    <xf numFmtId="49" fontId="3" fillId="36" borderId="44" xfId="53" applyNumberFormat="1" applyFont="1" applyFill="1" applyBorder="1" applyAlignment="1">
      <alignment horizontal="left" vertical="center" wrapText="1"/>
      <protection/>
    </xf>
    <xf numFmtId="49" fontId="3" fillId="36" borderId="45" xfId="53" applyNumberFormat="1" applyFont="1" applyFill="1" applyBorder="1" applyAlignment="1">
      <alignment horizontal="left" vertical="center" wrapText="1"/>
      <protection/>
    </xf>
    <xf numFmtId="49" fontId="3" fillId="36" borderId="46" xfId="53" applyNumberFormat="1" applyFont="1" applyFill="1" applyBorder="1" applyAlignment="1">
      <alignment horizontal="center" vertical="center" wrapText="1"/>
      <protection/>
    </xf>
    <xf numFmtId="3" fontId="3" fillId="36" borderId="47" xfId="53" applyNumberFormat="1" applyFont="1" applyFill="1" applyBorder="1" applyAlignment="1">
      <alignment horizontal="left" vertical="center" wrapText="1"/>
      <protection/>
    </xf>
    <xf numFmtId="0" fontId="3" fillId="36" borderId="48" xfId="53" applyFont="1" applyFill="1" applyBorder="1" applyAlignment="1">
      <alignment vertical="center" wrapText="1"/>
      <protection/>
    </xf>
    <xf numFmtId="49" fontId="3" fillId="36" borderId="45" xfId="53" applyNumberFormat="1" applyFont="1" applyFill="1" applyBorder="1" applyAlignment="1">
      <alignment vertical="center" wrapText="1"/>
      <protection/>
    </xf>
    <xf numFmtId="49" fontId="3" fillId="36" borderId="49" xfId="53" applyNumberFormat="1" applyFont="1" applyFill="1" applyBorder="1" applyAlignment="1">
      <alignment horizontal="left" vertical="center" wrapText="1"/>
      <protection/>
    </xf>
    <xf numFmtId="49" fontId="3" fillId="36" borderId="47" xfId="53" applyNumberFormat="1" applyFont="1" applyFill="1" applyBorder="1" applyAlignment="1">
      <alignment horizontal="left" vertical="center" wrapText="1"/>
      <protection/>
    </xf>
    <xf numFmtId="49" fontId="3" fillId="36" borderId="48" xfId="53" applyNumberFormat="1" applyFont="1" applyFill="1" applyBorder="1" applyAlignment="1">
      <alignment vertical="center" wrapText="1"/>
      <protection/>
    </xf>
    <xf numFmtId="1" fontId="3" fillId="36" borderId="47" xfId="53" applyNumberFormat="1" applyFont="1" applyFill="1" applyBorder="1" applyAlignment="1">
      <alignment horizontal="left" vertical="center" wrapText="1"/>
      <protection/>
    </xf>
    <xf numFmtId="49" fontId="3" fillId="36" borderId="42" xfId="53" applyNumberFormat="1" applyFont="1" applyFill="1" applyBorder="1" applyAlignment="1">
      <alignment horizontal="center" vertical="center" wrapText="1"/>
      <protection/>
    </xf>
    <xf numFmtId="49" fontId="3" fillId="36" borderId="50" xfId="53" applyNumberFormat="1" applyFont="1" applyFill="1" applyBorder="1" applyAlignment="1">
      <alignment horizontal="center" vertical="center" wrapText="1"/>
      <protection/>
    </xf>
    <xf numFmtId="49" fontId="3" fillId="36" borderId="51" xfId="53" applyNumberFormat="1" applyFont="1" applyFill="1" applyBorder="1" applyAlignment="1">
      <alignment horizontal="center" vertical="center" wrapText="1"/>
      <protection/>
    </xf>
    <xf numFmtId="49" fontId="3" fillId="36" borderId="19" xfId="53" applyNumberFormat="1" applyFont="1" applyFill="1" applyBorder="1" applyAlignment="1">
      <alignment horizontal="center" vertical="center" wrapText="1"/>
      <protection/>
    </xf>
    <xf numFmtId="49" fontId="3" fillId="36" borderId="18" xfId="53" applyNumberFormat="1" applyFont="1" applyFill="1" applyBorder="1" applyAlignment="1">
      <alignment horizontal="center" vertical="center" wrapText="1"/>
      <protection/>
    </xf>
    <xf numFmtId="49" fontId="3" fillId="35" borderId="50" xfId="53" applyNumberFormat="1" applyFont="1" applyFill="1" applyBorder="1" applyAlignment="1">
      <alignment horizontal="center" vertical="center" wrapText="1"/>
      <protection/>
    </xf>
    <xf numFmtId="49" fontId="3" fillId="35" borderId="51" xfId="53" applyNumberFormat="1" applyFont="1" applyFill="1" applyBorder="1" applyAlignment="1">
      <alignment horizontal="center" vertical="center" wrapText="1"/>
      <protection/>
    </xf>
    <xf numFmtId="49" fontId="3" fillId="36" borderId="52" xfId="53" applyNumberFormat="1" applyFont="1" applyFill="1" applyBorder="1" applyAlignment="1">
      <alignment horizontal="center" vertical="center" wrapText="1"/>
      <protection/>
    </xf>
    <xf numFmtId="3" fontId="3" fillId="36" borderId="28" xfId="53" applyNumberFormat="1" applyFont="1" applyFill="1" applyBorder="1" applyAlignment="1">
      <alignment horizontal="left" vertical="center" wrapText="1"/>
      <protection/>
    </xf>
    <xf numFmtId="49" fontId="3" fillId="36" borderId="18" xfId="53" applyNumberFormat="1" applyFont="1" applyFill="1" applyBorder="1" applyAlignment="1">
      <alignment horizontal="center" vertical="center"/>
      <protection/>
    </xf>
    <xf numFmtId="164" fontId="3" fillId="35" borderId="18" xfId="63" applyNumberFormat="1" applyFont="1" applyFill="1" applyBorder="1" applyAlignment="1">
      <alignment horizontal="center" vertical="center"/>
    </xf>
    <xf numFmtId="164" fontId="3" fillId="35" borderId="53" xfId="63" applyNumberFormat="1" applyFont="1" applyFill="1" applyBorder="1" applyAlignment="1">
      <alignment horizontal="center" vertical="center"/>
    </xf>
    <xf numFmtId="49" fontId="3" fillId="36" borderId="19" xfId="53" applyNumberFormat="1" applyFont="1" applyFill="1" applyBorder="1" applyAlignment="1">
      <alignment horizontal="center" vertical="center"/>
      <protection/>
    </xf>
    <xf numFmtId="164" fontId="3" fillId="35" borderId="19" xfId="63" applyNumberFormat="1" applyFont="1" applyFill="1" applyBorder="1" applyAlignment="1">
      <alignment horizontal="center" vertical="center"/>
    </xf>
    <xf numFmtId="164" fontId="3" fillId="35" borderId="54" xfId="63" applyNumberFormat="1" applyFont="1" applyFill="1" applyBorder="1" applyAlignment="1">
      <alignment horizontal="center" vertical="center"/>
    </xf>
    <xf numFmtId="3" fontId="3" fillId="36" borderId="33" xfId="53" applyNumberFormat="1" applyFont="1" applyFill="1" applyBorder="1" applyAlignment="1">
      <alignment horizontal="left" vertical="center" wrapText="1"/>
      <protection/>
    </xf>
    <xf numFmtId="3" fontId="3" fillId="35" borderId="31" xfId="53" applyNumberFormat="1" applyFont="1" applyFill="1" applyBorder="1" applyAlignment="1">
      <alignment horizontal="left" vertical="center" wrapText="1"/>
      <protection/>
    </xf>
    <xf numFmtId="0" fontId="3" fillId="36" borderId="22" xfId="53" applyFont="1" applyFill="1" applyBorder="1" applyAlignment="1">
      <alignment vertical="center" wrapText="1"/>
      <protection/>
    </xf>
    <xf numFmtId="0" fontId="49" fillId="35" borderId="0" xfId="0" applyFont="1" applyFill="1" applyAlignment="1" applyProtection="1">
      <alignment/>
      <protection hidden="1"/>
    </xf>
    <xf numFmtId="49" fontId="3" fillId="33" borderId="31" xfId="53" applyNumberFormat="1" applyFont="1" applyFill="1" applyBorder="1" applyAlignment="1" applyProtection="1">
      <alignment horizontal="center" vertical="top" wrapText="1"/>
      <protection hidden="1"/>
    </xf>
    <xf numFmtId="49" fontId="3" fillId="33" borderId="33" xfId="53" applyNumberFormat="1" applyFont="1" applyFill="1" applyBorder="1" applyAlignment="1" applyProtection="1">
      <alignment horizontal="center" vertical="top" wrapText="1"/>
      <protection hidden="1"/>
    </xf>
    <xf numFmtId="49" fontId="3" fillId="33" borderId="22" xfId="53" applyNumberFormat="1" applyFont="1" applyFill="1" applyBorder="1" applyAlignment="1" applyProtection="1">
      <alignment horizontal="center" vertical="top" wrapText="1"/>
      <protection hidden="1"/>
    </xf>
    <xf numFmtId="49" fontId="3" fillId="33" borderId="23" xfId="53" applyNumberFormat="1" applyFont="1" applyFill="1" applyBorder="1" applyAlignment="1" applyProtection="1">
      <alignment horizontal="center" vertical="top" wrapText="1"/>
      <protection hidden="1"/>
    </xf>
    <xf numFmtId="0" fontId="50" fillId="37" borderId="0" xfId="53" applyFont="1" applyFill="1" applyAlignment="1">
      <alignment horizontal="center" vertical="center"/>
      <protection/>
    </xf>
    <xf numFmtId="49" fontId="4" fillId="35" borderId="0" xfId="53" applyNumberFormat="1" applyFont="1" applyFill="1" applyBorder="1" applyAlignment="1">
      <alignment horizontal="left" vertical="center"/>
      <protection/>
    </xf>
    <xf numFmtId="49" fontId="4" fillId="35" borderId="0" xfId="53" applyNumberFormat="1" applyFont="1" applyFill="1" applyBorder="1" applyAlignment="1">
      <alignment horizontal="left" vertical="center" wrapText="1"/>
      <protection/>
    </xf>
    <xf numFmtId="49" fontId="51" fillId="35" borderId="0" xfId="53" applyNumberFormat="1" applyFont="1" applyFill="1" applyBorder="1" applyAlignment="1">
      <alignment horizontal="left" vertical="center" wrapText="1"/>
      <protection/>
    </xf>
    <xf numFmtId="0" fontId="4" fillId="35" borderId="0" xfId="53" applyFont="1" applyFill="1" applyAlignment="1">
      <alignment horizontal="left" vertical="center"/>
      <protection/>
    </xf>
    <xf numFmtId="0" fontId="52" fillId="35" borderId="0" xfId="0" applyFont="1" applyFill="1" applyAlignment="1">
      <alignment horizontal="left" vertical="center"/>
    </xf>
    <xf numFmtId="1" fontId="4" fillId="35" borderId="0" xfId="53" applyNumberFormat="1" applyFont="1" applyFill="1" applyBorder="1" applyAlignment="1">
      <alignment horizontal="left" vertical="center" wrapText="1"/>
      <protection/>
    </xf>
    <xf numFmtId="49" fontId="3" fillId="36" borderId="18" xfId="53" applyNumberFormat="1" applyFont="1" applyFill="1" applyBorder="1" applyAlignment="1">
      <alignment horizontal="left" vertical="center" wrapText="1"/>
      <protection/>
    </xf>
    <xf numFmtId="49" fontId="3" fillId="36" borderId="12" xfId="53" applyNumberFormat="1" applyFont="1" applyFill="1" applyBorder="1" applyAlignment="1">
      <alignment horizontal="left" vertical="center" wrapText="1"/>
      <protection/>
    </xf>
    <xf numFmtId="49" fontId="3" fillId="35" borderId="18" xfId="53" applyNumberFormat="1" applyFont="1" applyFill="1" applyBorder="1" applyAlignment="1">
      <alignment horizontal="left" vertical="center" wrapText="1"/>
      <protection/>
    </xf>
    <xf numFmtId="49" fontId="3" fillId="35" borderId="21" xfId="53" applyNumberFormat="1" applyFont="1" applyFill="1" applyBorder="1" applyAlignment="1">
      <alignment horizontal="left" vertical="center" wrapText="1"/>
      <protection/>
    </xf>
    <xf numFmtId="49" fontId="3" fillId="35" borderId="19" xfId="53" applyNumberFormat="1" applyFont="1" applyFill="1" applyBorder="1" applyAlignment="1">
      <alignment horizontal="left" vertical="center" wrapText="1"/>
      <protection/>
    </xf>
    <xf numFmtId="49" fontId="3" fillId="36" borderId="21" xfId="53" applyNumberFormat="1" applyFont="1" applyFill="1" applyBorder="1" applyAlignment="1">
      <alignment horizontal="left" vertical="center" wrapText="1"/>
      <protection/>
    </xf>
    <xf numFmtId="49" fontId="3" fillId="36" borderId="19" xfId="53" applyNumberFormat="1" applyFont="1" applyFill="1" applyBorder="1" applyAlignment="1">
      <alignment horizontal="left" vertical="center" wrapText="1"/>
      <protection/>
    </xf>
    <xf numFmtId="49" fontId="3" fillId="36" borderId="18" xfId="53" applyNumberFormat="1" applyFont="1" applyFill="1" applyBorder="1" applyAlignment="1">
      <alignment horizontal="left" vertical="top" wrapText="1"/>
      <protection/>
    </xf>
    <xf numFmtId="49" fontId="3" fillId="36" borderId="19" xfId="53" applyNumberFormat="1" applyFont="1" applyFill="1" applyBorder="1" applyAlignment="1">
      <alignment horizontal="left" vertical="top" wrapText="1"/>
      <protection/>
    </xf>
    <xf numFmtId="49" fontId="3" fillId="35" borderId="10" xfId="53" applyNumberFormat="1" applyFont="1" applyFill="1" applyBorder="1" applyAlignment="1">
      <alignment horizontal="left" vertical="center" wrapText="1"/>
      <protection/>
    </xf>
    <xf numFmtId="49" fontId="3" fillId="35" borderId="18" xfId="53" applyNumberFormat="1" applyFont="1" applyFill="1" applyBorder="1" applyAlignment="1">
      <alignment horizontal="left" vertical="top" wrapText="1"/>
      <protection/>
    </xf>
    <xf numFmtId="49" fontId="3" fillId="35" borderId="19" xfId="53" applyNumberFormat="1" applyFont="1" applyFill="1" applyBorder="1" applyAlignment="1">
      <alignment horizontal="left" vertical="top" wrapText="1"/>
      <protection/>
    </xf>
    <xf numFmtId="49" fontId="50" fillId="38" borderId="0" xfId="53" applyNumberFormat="1" applyFont="1" applyFill="1" applyBorder="1" applyAlignment="1">
      <alignment horizontal="center" vertical="center"/>
      <protection/>
    </xf>
    <xf numFmtId="49" fontId="4" fillId="36" borderId="0" xfId="53" applyNumberFormat="1" applyFont="1" applyFill="1" applyBorder="1" applyAlignment="1">
      <alignment horizontal="left" vertical="center"/>
      <protection/>
    </xf>
    <xf numFmtId="0" fontId="3" fillId="36" borderId="10" xfId="53" applyFont="1" applyFill="1" applyBorder="1" applyAlignment="1">
      <alignment horizontal="left" vertical="top" wrapText="1"/>
      <protection/>
    </xf>
    <xf numFmtId="0" fontId="3" fillId="36" borderId="21" xfId="53" applyFont="1" applyFill="1" applyBorder="1" applyAlignment="1">
      <alignment horizontal="left" vertical="top" wrapText="1"/>
      <protection/>
    </xf>
    <xf numFmtId="0" fontId="3" fillId="36" borderId="12" xfId="53" applyFont="1" applyFill="1" applyBorder="1" applyAlignment="1">
      <alignment horizontal="left" vertical="top" wrapText="1"/>
      <protection/>
    </xf>
    <xf numFmtId="49" fontId="3" fillId="36" borderId="10" xfId="53" applyNumberFormat="1" applyFont="1" applyFill="1" applyBorder="1" applyAlignment="1">
      <alignment horizontal="left" vertical="center" wrapText="1"/>
      <protection/>
    </xf>
    <xf numFmtId="0" fontId="3" fillId="35" borderId="10" xfId="53" applyFont="1" applyFill="1" applyBorder="1" applyAlignment="1">
      <alignment horizontal="left" vertical="top" wrapText="1"/>
      <protection/>
    </xf>
    <xf numFmtId="0" fontId="3" fillId="35" borderId="21" xfId="53" applyFont="1" applyFill="1" applyBorder="1" applyAlignment="1">
      <alignment horizontal="left" vertical="top" wrapText="1"/>
      <protection/>
    </xf>
    <xf numFmtId="0" fontId="3" fillId="35" borderId="12" xfId="53" applyFont="1" applyFill="1" applyBorder="1" applyAlignment="1">
      <alignment horizontal="left" vertical="top" wrapText="1"/>
      <protection/>
    </xf>
    <xf numFmtId="49" fontId="3" fillId="36" borderId="21" xfId="53" applyNumberFormat="1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_кот_15020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21.421875" defaultRowHeight="15"/>
  <cols>
    <col min="1" max="1" width="15.8515625" style="21" customWidth="1"/>
    <col min="2" max="2" width="36.421875" style="22" customWidth="1"/>
    <col min="3" max="3" width="12.7109375" style="13" customWidth="1"/>
    <col min="4" max="4" width="16.00390625" style="13" bestFit="1" customWidth="1"/>
    <col min="5" max="5" width="11.28125" style="13" customWidth="1"/>
    <col min="6" max="6" width="12.421875" style="12" customWidth="1"/>
    <col min="7" max="7" width="13.00390625" style="12" customWidth="1"/>
    <col min="8" max="8" width="11.140625" style="13" customWidth="1"/>
    <col min="9" max="255" width="9.140625" style="13" customWidth="1"/>
    <col min="256" max="16384" width="21.421875" style="13" customWidth="1"/>
  </cols>
  <sheetData>
    <row r="1" spans="1:8" s="9" customFormat="1" ht="9.75" customHeight="1">
      <c r="A1" s="8" t="s">
        <v>332</v>
      </c>
      <c r="F1" s="24" t="s">
        <v>335</v>
      </c>
      <c r="G1" s="25">
        <v>15</v>
      </c>
      <c r="H1" s="10"/>
    </row>
    <row r="2" spans="2:8" s="9" customFormat="1" ht="39" customHeight="1" thickBot="1">
      <c r="B2" s="172" t="s">
        <v>334</v>
      </c>
      <c r="G2" s="10"/>
      <c r="H2" s="10"/>
    </row>
    <row r="3" spans="1:7" s="11" customFormat="1" ht="21">
      <c r="A3" s="173" t="s">
        <v>0</v>
      </c>
      <c r="B3" s="175" t="s">
        <v>324</v>
      </c>
      <c r="C3" s="1" t="s">
        <v>1</v>
      </c>
      <c r="D3" s="1" t="s">
        <v>2</v>
      </c>
      <c r="E3" s="1" t="s">
        <v>325</v>
      </c>
      <c r="F3" s="2" t="s">
        <v>326</v>
      </c>
      <c r="G3" s="3" t="s">
        <v>327</v>
      </c>
    </row>
    <row r="4" spans="1:7" s="11" customFormat="1" ht="11.25" thickBot="1">
      <c r="A4" s="174"/>
      <c r="B4" s="176"/>
      <c r="C4" s="4" t="s">
        <v>328</v>
      </c>
      <c r="D4" s="5" t="s">
        <v>329</v>
      </c>
      <c r="E4" s="5" t="s">
        <v>330</v>
      </c>
      <c r="F4" s="6" t="s">
        <v>331</v>
      </c>
      <c r="G4" s="7" t="s">
        <v>331</v>
      </c>
    </row>
    <row r="5" spans="1:7" ht="13.5" customHeight="1">
      <c r="A5" s="177" t="s">
        <v>20</v>
      </c>
      <c r="B5" s="177"/>
      <c r="C5" s="177"/>
      <c r="D5" s="177"/>
      <c r="E5" s="177"/>
      <c r="F5" s="177"/>
      <c r="G5" s="177"/>
    </row>
    <row r="6" spans="1:7" ht="15" customHeight="1" thickBot="1">
      <c r="A6" s="178" t="s">
        <v>4</v>
      </c>
      <c r="B6" s="178"/>
      <c r="C6" s="178"/>
      <c r="D6" s="178"/>
      <c r="E6" s="178"/>
      <c r="F6" s="178"/>
      <c r="G6" s="178"/>
    </row>
    <row r="7" spans="1:7" ht="10.5" customHeight="1">
      <c r="A7" s="71" t="s">
        <v>22</v>
      </c>
      <c r="B7" s="72" t="s">
        <v>21</v>
      </c>
      <c r="C7" s="73" t="s">
        <v>7</v>
      </c>
      <c r="D7" s="74" t="s">
        <v>8</v>
      </c>
      <c r="E7" s="62">
        <v>0.176</v>
      </c>
      <c r="F7" s="75">
        <v>244.64</v>
      </c>
      <c r="G7" s="76">
        <f aca="true" t="shared" si="0" ref="G7:G14">F7-F7*$G$1/100</f>
        <v>207.944</v>
      </c>
    </row>
    <row r="8" spans="1:7" ht="10.5">
      <c r="A8" s="77"/>
      <c r="B8" s="39"/>
      <c r="C8" s="40" t="s">
        <v>9</v>
      </c>
      <c r="D8" s="41" t="s">
        <v>8</v>
      </c>
      <c r="E8" s="63">
        <v>0.265</v>
      </c>
      <c r="F8" s="28">
        <v>332.2</v>
      </c>
      <c r="G8" s="78">
        <f t="shared" si="0"/>
        <v>282.37</v>
      </c>
    </row>
    <row r="9" spans="1:7" ht="10.5" customHeight="1">
      <c r="A9" s="79" t="s">
        <v>24</v>
      </c>
      <c r="B9" s="38" t="s">
        <v>23</v>
      </c>
      <c r="C9" s="26" t="s">
        <v>7</v>
      </c>
      <c r="D9" s="27" t="s">
        <v>8</v>
      </c>
      <c r="E9" s="63">
        <v>0.17</v>
      </c>
      <c r="F9" s="28">
        <v>238.48</v>
      </c>
      <c r="G9" s="78">
        <f t="shared" si="0"/>
        <v>202.708</v>
      </c>
    </row>
    <row r="10" spans="1:7" ht="10.5">
      <c r="A10" s="77"/>
      <c r="B10" s="39"/>
      <c r="C10" s="26" t="s">
        <v>9</v>
      </c>
      <c r="D10" s="27" t="s">
        <v>8</v>
      </c>
      <c r="E10" s="63">
        <v>0.254</v>
      </c>
      <c r="F10" s="28">
        <v>319.44</v>
      </c>
      <c r="G10" s="78">
        <f t="shared" si="0"/>
        <v>271.524</v>
      </c>
    </row>
    <row r="11" spans="1:7" ht="10.5" customHeight="1">
      <c r="A11" s="80" t="s">
        <v>26</v>
      </c>
      <c r="B11" s="42" t="s">
        <v>25</v>
      </c>
      <c r="C11" s="33" t="s">
        <v>7</v>
      </c>
      <c r="D11" s="34" t="s">
        <v>8</v>
      </c>
      <c r="E11" s="63">
        <v>0.161</v>
      </c>
      <c r="F11" s="28">
        <v>204.16</v>
      </c>
      <c r="G11" s="78">
        <f t="shared" si="0"/>
        <v>173.536</v>
      </c>
    </row>
    <row r="12" spans="1:7" ht="10.5">
      <c r="A12" s="81"/>
      <c r="B12" s="43"/>
      <c r="C12" s="33" t="s">
        <v>9</v>
      </c>
      <c r="D12" s="34" t="s">
        <v>8</v>
      </c>
      <c r="E12" s="63">
        <v>0.248</v>
      </c>
      <c r="F12" s="28">
        <v>300.52</v>
      </c>
      <c r="G12" s="78">
        <f t="shared" si="0"/>
        <v>255.44199999999998</v>
      </c>
    </row>
    <row r="13" spans="1:7" ht="10.5" customHeight="1">
      <c r="A13" s="80" t="s">
        <v>28</v>
      </c>
      <c r="B13" s="42" t="s">
        <v>27</v>
      </c>
      <c r="C13" s="33" t="s">
        <v>7</v>
      </c>
      <c r="D13" s="34" t="s">
        <v>8</v>
      </c>
      <c r="E13" s="63">
        <v>0.154</v>
      </c>
      <c r="F13" s="28">
        <v>199.32000000000002</v>
      </c>
      <c r="G13" s="78">
        <f t="shared" si="0"/>
        <v>169.42200000000003</v>
      </c>
    </row>
    <row r="14" spans="1:7" ht="11.25" thickBot="1">
      <c r="A14" s="82"/>
      <c r="B14" s="83"/>
      <c r="C14" s="84" t="s">
        <v>9</v>
      </c>
      <c r="D14" s="85" t="s">
        <v>8</v>
      </c>
      <c r="E14" s="64">
        <v>0.238</v>
      </c>
      <c r="F14" s="86">
        <v>298.76</v>
      </c>
      <c r="G14" s="87">
        <f t="shared" si="0"/>
        <v>253.946</v>
      </c>
    </row>
    <row r="15" spans="1:7" ht="21.75" customHeight="1" thickBot="1">
      <c r="A15" s="180" t="s">
        <v>15</v>
      </c>
      <c r="B15" s="180"/>
      <c r="C15" s="180"/>
      <c r="D15" s="180"/>
      <c r="E15" s="180"/>
      <c r="F15" s="180"/>
      <c r="G15" s="180"/>
    </row>
    <row r="16" spans="1:7" ht="10.5">
      <c r="A16" s="88" t="s">
        <v>30</v>
      </c>
      <c r="B16" s="89" t="s">
        <v>29</v>
      </c>
      <c r="C16" s="73" t="s">
        <v>7</v>
      </c>
      <c r="D16" s="74" t="s">
        <v>8</v>
      </c>
      <c r="E16" s="62">
        <v>0.165</v>
      </c>
      <c r="F16" s="75">
        <v>268.84000000000003</v>
      </c>
      <c r="G16" s="76">
        <f aca="true" t="shared" si="1" ref="G16:G21">F16-F16*$G$1/100</f>
        <v>228.51400000000004</v>
      </c>
    </row>
    <row r="17" spans="1:7" ht="10.5">
      <c r="A17" s="90" t="s">
        <v>32</v>
      </c>
      <c r="B17" s="45" t="s">
        <v>31</v>
      </c>
      <c r="C17" s="26" t="s">
        <v>7</v>
      </c>
      <c r="D17" s="27" t="s">
        <v>8</v>
      </c>
      <c r="E17" s="63">
        <v>0.159</v>
      </c>
      <c r="F17" s="28">
        <v>250.8</v>
      </c>
      <c r="G17" s="78">
        <f t="shared" si="1"/>
        <v>213.18</v>
      </c>
    </row>
    <row r="18" spans="1:7" ht="10.5">
      <c r="A18" s="90" t="s">
        <v>34</v>
      </c>
      <c r="B18" s="45" t="s">
        <v>33</v>
      </c>
      <c r="C18" s="26" t="s">
        <v>7</v>
      </c>
      <c r="D18" s="27" t="s">
        <v>8</v>
      </c>
      <c r="E18" s="63">
        <v>0.171</v>
      </c>
      <c r="F18" s="28">
        <v>339.24</v>
      </c>
      <c r="G18" s="78">
        <f t="shared" si="1"/>
        <v>288.354</v>
      </c>
    </row>
    <row r="19" spans="1:7" ht="10.5">
      <c r="A19" s="91" t="s">
        <v>35</v>
      </c>
      <c r="B19" s="47" t="s">
        <v>25</v>
      </c>
      <c r="C19" s="33" t="s">
        <v>7</v>
      </c>
      <c r="D19" s="34" t="s">
        <v>8</v>
      </c>
      <c r="E19" s="63">
        <v>0.15</v>
      </c>
      <c r="F19" s="28">
        <v>221.76</v>
      </c>
      <c r="G19" s="78">
        <f t="shared" si="1"/>
        <v>188.49599999999998</v>
      </c>
    </row>
    <row r="20" spans="1:7" ht="10.5">
      <c r="A20" s="92" t="s">
        <v>36</v>
      </c>
      <c r="B20" s="48" t="s">
        <v>27</v>
      </c>
      <c r="C20" s="49" t="s">
        <v>7</v>
      </c>
      <c r="D20" s="50" t="s">
        <v>8</v>
      </c>
      <c r="E20" s="63">
        <v>0.143</v>
      </c>
      <c r="F20" s="28">
        <v>205.92</v>
      </c>
      <c r="G20" s="78">
        <f t="shared" si="1"/>
        <v>175.03199999999998</v>
      </c>
    </row>
    <row r="21" spans="1:7" ht="11.25" thickBot="1">
      <c r="A21" s="93" t="s">
        <v>38</v>
      </c>
      <c r="B21" s="94" t="s">
        <v>37</v>
      </c>
      <c r="C21" s="95" t="s">
        <v>7</v>
      </c>
      <c r="D21" s="96" t="s">
        <v>8</v>
      </c>
      <c r="E21" s="64">
        <v>0.161</v>
      </c>
      <c r="F21" s="86">
        <v>280.28000000000003</v>
      </c>
      <c r="G21" s="87">
        <f t="shared" si="1"/>
        <v>238.23800000000003</v>
      </c>
    </row>
    <row r="22" spans="1:7" s="23" customFormat="1" ht="13.5" customHeight="1">
      <c r="A22" s="177" t="s">
        <v>3</v>
      </c>
      <c r="B22" s="177"/>
      <c r="C22" s="177"/>
      <c r="D22" s="177"/>
      <c r="E22" s="177"/>
      <c r="F22" s="177"/>
      <c r="G22" s="177"/>
    </row>
    <row r="23" spans="1:7" ht="12" customHeight="1" thickBot="1">
      <c r="A23" s="178" t="s">
        <v>4</v>
      </c>
      <c r="B23" s="178"/>
      <c r="C23" s="178"/>
      <c r="D23" s="178"/>
      <c r="E23" s="178"/>
      <c r="F23" s="178"/>
      <c r="G23" s="178"/>
    </row>
    <row r="24" spans="1:7" ht="10.5" customHeight="1">
      <c r="A24" s="97" t="s">
        <v>6</v>
      </c>
      <c r="B24" s="98" t="s">
        <v>5</v>
      </c>
      <c r="C24" s="73" t="s">
        <v>7</v>
      </c>
      <c r="D24" s="74" t="s">
        <v>8</v>
      </c>
      <c r="E24" s="99"/>
      <c r="F24" s="75">
        <v>295.24</v>
      </c>
      <c r="G24" s="76">
        <f aca="true" t="shared" si="2" ref="G24:G31">F24-F24*$G$1/100</f>
        <v>250.954</v>
      </c>
    </row>
    <row r="25" spans="1:7" ht="10.5">
      <c r="A25" s="100"/>
      <c r="B25" s="29"/>
      <c r="C25" s="26" t="s">
        <v>9</v>
      </c>
      <c r="D25" s="27" t="s">
        <v>8</v>
      </c>
      <c r="E25" s="101"/>
      <c r="F25" s="28">
        <v>395.12</v>
      </c>
      <c r="G25" s="78">
        <f t="shared" si="2"/>
        <v>335.852</v>
      </c>
    </row>
    <row r="26" spans="1:7" ht="10.5" customHeight="1">
      <c r="A26" s="102" t="s">
        <v>333</v>
      </c>
      <c r="B26" s="30" t="s">
        <v>10</v>
      </c>
      <c r="C26" s="26" t="s">
        <v>7</v>
      </c>
      <c r="D26" s="27" t="s">
        <v>8</v>
      </c>
      <c r="E26" s="101"/>
      <c r="F26" s="28">
        <v>283.36</v>
      </c>
      <c r="G26" s="78">
        <f t="shared" si="2"/>
        <v>240.856</v>
      </c>
    </row>
    <row r="27" spans="1:7" ht="10.5">
      <c r="A27" s="100"/>
      <c r="B27" s="31"/>
      <c r="C27" s="26" t="s">
        <v>9</v>
      </c>
      <c r="D27" s="27" t="s">
        <v>8</v>
      </c>
      <c r="E27" s="101"/>
      <c r="F27" s="28">
        <v>383.68</v>
      </c>
      <c r="G27" s="78">
        <f t="shared" si="2"/>
        <v>326.128</v>
      </c>
    </row>
    <row r="28" spans="1:7" ht="10.5" customHeight="1">
      <c r="A28" s="103" t="s">
        <v>12</v>
      </c>
      <c r="B28" s="32" t="s">
        <v>11</v>
      </c>
      <c r="C28" s="33" t="s">
        <v>7</v>
      </c>
      <c r="D28" s="34" t="s">
        <v>8</v>
      </c>
      <c r="E28" s="101"/>
      <c r="F28" s="28">
        <v>245.52</v>
      </c>
      <c r="G28" s="78">
        <f t="shared" si="2"/>
        <v>208.692</v>
      </c>
    </row>
    <row r="29" spans="1:7" ht="10.5">
      <c r="A29" s="104"/>
      <c r="B29" s="35"/>
      <c r="C29" s="33" t="s">
        <v>9</v>
      </c>
      <c r="D29" s="34" t="s">
        <v>8</v>
      </c>
      <c r="E29" s="101"/>
      <c r="F29" s="28">
        <v>356.4</v>
      </c>
      <c r="G29" s="78">
        <f t="shared" si="2"/>
        <v>302.94</v>
      </c>
    </row>
    <row r="30" spans="1:7" ht="10.5" customHeight="1">
      <c r="A30" s="103" t="s">
        <v>14</v>
      </c>
      <c r="B30" s="32" t="s">
        <v>13</v>
      </c>
      <c r="C30" s="33" t="s">
        <v>7</v>
      </c>
      <c r="D30" s="34" t="s">
        <v>8</v>
      </c>
      <c r="E30" s="101"/>
      <c r="F30" s="28">
        <v>239.8</v>
      </c>
      <c r="G30" s="78">
        <f t="shared" si="2"/>
        <v>203.83</v>
      </c>
    </row>
    <row r="31" spans="1:7" ht="11.25" thickBot="1">
      <c r="A31" s="105"/>
      <c r="B31" s="106"/>
      <c r="C31" s="95" t="s">
        <v>9</v>
      </c>
      <c r="D31" s="96" t="s">
        <v>8</v>
      </c>
      <c r="E31" s="107"/>
      <c r="F31" s="86">
        <v>356.4</v>
      </c>
      <c r="G31" s="87">
        <f t="shared" si="2"/>
        <v>302.94</v>
      </c>
    </row>
    <row r="32" spans="1:7" ht="21" customHeight="1" thickBot="1">
      <c r="A32" s="179" t="s">
        <v>15</v>
      </c>
      <c r="B32" s="179"/>
      <c r="C32" s="179"/>
      <c r="D32" s="179"/>
      <c r="E32" s="179"/>
      <c r="F32" s="179"/>
      <c r="G32" s="179"/>
    </row>
    <row r="33" spans="1:7" ht="10.5">
      <c r="A33" s="108" t="s">
        <v>16</v>
      </c>
      <c r="B33" s="109" t="s">
        <v>5</v>
      </c>
      <c r="C33" s="159" t="s">
        <v>7</v>
      </c>
      <c r="D33" s="74" t="s">
        <v>8</v>
      </c>
      <c r="E33" s="99"/>
      <c r="F33" s="75">
        <v>321.2</v>
      </c>
      <c r="G33" s="76">
        <f>F33-F33*$G$1/100</f>
        <v>273.02</v>
      </c>
    </row>
    <row r="34" spans="1:7" ht="10.5">
      <c r="A34" s="110" t="s">
        <v>17</v>
      </c>
      <c r="B34" s="36" t="s">
        <v>10</v>
      </c>
      <c r="C34" s="160" t="s">
        <v>7</v>
      </c>
      <c r="D34" s="27" t="s">
        <v>8</v>
      </c>
      <c r="E34" s="101"/>
      <c r="F34" s="28">
        <v>298.76</v>
      </c>
      <c r="G34" s="78">
        <f>F34-F34*$G$1/100</f>
        <v>253.946</v>
      </c>
    </row>
    <row r="35" spans="1:7" ht="10.5">
      <c r="A35" s="111" t="s">
        <v>18</v>
      </c>
      <c r="B35" s="37" t="s">
        <v>11</v>
      </c>
      <c r="C35" s="156" t="s">
        <v>7</v>
      </c>
      <c r="D35" s="34" t="s">
        <v>8</v>
      </c>
      <c r="E35" s="101"/>
      <c r="F35" s="28">
        <v>264.88</v>
      </c>
      <c r="G35" s="78">
        <f>F35-F35*$G$1/100</f>
        <v>225.148</v>
      </c>
    </row>
    <row r="36" spans="1:7" ht="11.25" thickBot="1">
      <c r="A36" s="112" t="s">
        <v>19</v>
      </c>
      <c r="B36" s="113" t="s">
        <v>13</v>
      </c>
      <c r="C36" s="161" t="s">
        <v>7</v>
      </c>
      <c r="D36" s="96" t="s">
        <v>8</v>
      </c>
      <c r="E36" s="107"/>
      <c r="F36" s="86">
        <v>242</v>
      </c>
      <c r="G36" s="87">
        <f>F36-F36*$G$1/100</f>
        <v>205.7</v>
      </c>
    </row>
    <row r="37" spans="1:7" ht="13.5" customHeight="1">
      <c r="A37" s="177" t="s">
        <v>39</v>
      </c>
      <c r="B37" s="177"/>
      <c r="C37" s="177"/>
      <c r="D37" s="177"/>
      <c r="E37" s="177"/>
      <c r="F37" s="177"/>
      <c r="G37" s="177"/>
    </row>
    <row r="38" spans="1:7" ht="15" customHeight="1" thickBot="1">
      <c r="A38" s="178" t="s">
        <v>40</v>
      </c>
      <c r="B38" s="178"/>
      <c r="C38" s="178"/>
      <c r="D38" s="178"/>
      <c r="E38" s="178"/>
      <c r="F38" s="178"/>
      <c r="G38" s="178"/>
    </row>
    <row r="39" spans="1:7" ht="10.5" customHeight="1">
      <c r="A39" s="71" t="s">
        <v>42</v>
      </c>
      <c r="B39" s="72" t="s">
        <v>41</v>
      </c>
      <c r="C39" s="73" t="s">
        <v>7</v>
      </c>
      <c r="D39" s="74" t="s">
        <v>8</v>
      </c>
      <c r="E39" s="65">
        <v>0.216</v>
      </c>
      <c r="F39" s="75">
        <v>443.96</v>
      </c>
      <c r="G39" s="76">
        <f>F39-F39*$G$1/100</f>
        <v>377.366</v>
      </c>
    </row>
    <row r="40" spans="1:7" ht="10.5">
      <c r="A40" s="77"/>
      <c r="B40" s="39"/>
      <c r="C40" s="26" t="s">
        <v>9</v>
      </c>
      <c r="D40" s="27" t="s">
        <v>8</v>
      </c>
      <c r="E40" s="66">
        <v>0.301</v>
      </c>
      <c r="F40" s="28">
        <v>565.4</v>
      </c>
      <c r="G40" s="78">
        <f>F40-F40*$G$1/100</f>
        <v>480.59</v>
      </c>
    </row>
    <row r="41" spans="1:7" ht="10.5" customHeight="1">
      <c r="A41" s="79" t="s">
        <v>44</v>
      </c>
      <c r="B41" s="38" t="s">
        <v>43</v>
      </c>
      <c r="C41" s="26" t="s">
        <v>7</v>
      </c>
      <c r="D41" s="27" t="s">
        <v>8</v>
      </c>
      <c r="E41" s="66">
        <v>0.198</v>
      </c>
      <c r="F41" s="28">
        <v>414.48</v>
      </c>
      <c r="G41" s="78">
        <f>F41-F41*$G$1/100</f>
        <v>352.308</v>
      </c>
    </row>
    <row r="42" spans="1:7" ht="11.25" thickBot="1">
      <c r="A42" s="114"/>
      <c r="B42" s="115"/>
      <c r="C42" s="84" t="s">
        <v>9</v>
      </c>
      <c r="D42" s="85" t="s">
        <v>8</v>
      </c>
      <c r="E42" s="67">
        <v>0.264</v>
      </c>
      <c r="F42" s="86">
        <v>538.12</v>
      </c>
      <c r="G42" s="87">
        <f>F42-F42*$G$1/100</f>
        <v>457.402</v>
      </c>
    </row>
    <row r="43" spans="1:7" ht="21" customHeight="1" thickBot="1">
      <c r="A43" s="179" t="s">
        <v>45</v>
      </c>
      <c r="B43" s="179"/>
      <c r="C43" s="179"/>
      <c r="D43" s="179"/>
      <c r="E43" s="179"/>
      <c r="F43" s="179"/>
      <c r="G43" s="179"/>
    </row>
    <row r="44" spans="1:7" ht="10.5">
      <c r="A44" s="88" t="s">
        <v>46</v>
      </c>
      <c r="B44" s="89" t="s">
        <v>41</v>
      </c>
      <c r="C44" s="73" t="s">
        <v>7</v>
      </c>
      <c r="D44" s="74" t="s">
        <v>8</v>
      </c>
      <c r="E44" s="62">
        <v>0.203</v>
      </c>
      <c r="F44" s="75">
        <v>493.68</v>
      </c>
      <c r="G44" s="76">
        <f>F44-F44*$G$1/100</f>
        <v>419.62800000000004</v>
      </c>
    </row>
    <row r="45" spans="1:7" ht="11.25" thickBot="1">
      <c r="A45" s="116" t="s">
        <v>47</v>
      </c>
      <c r="B45" s="117" t="s">
        <v>43</v>
      </c>
      <c r="C45" s="84" t="s">
        <v>7</v>
      </c>
      <c r="D45" s="85" t="s">
        <v>8</v>
      </c>
      <c r="E45" s="64">
        <v>0.182</v>
      </c>
      <c r="F45" s="86">
        <v>457.16</v>
      </c>
      <c r="G45" s="87">
        <f>F45-F45*$G$1/100</f>
        <v>388.586</v>
      </c>
    </row>
    <row r="46" spans="1:7" ht="15" customHeight="1" thickBot="1">
      <c r="A46" s="181" t="s">
        <v>48</v>
      </c>
      <c r="B46" s="181"/>
      <c r="C46" s="181"/>
      <c r="D46" s="181"/>
      <c r="E46" s="181"/>
      <c r="F46" s="181"/>
      <c r="G46" s="181"/>
    </row>
    <row r="47" spans="1:7" ht="21">
      <c r="A47" s="88" t="s">
        <v>50</v>
      </c>
      <c r="B47" s="89" t="s">
        <v>49</v>
      </c>
      <c r="C47" s="118"/>
      <c r="D47" s="74" t="s">
        <v>51</v>
      </c>
      <c r="E47" s="62">
        <v>0.08</v>
      </c>
      <c r="F47" s="75">
        <v>468.6</v>
      </c>
      <c r="G47" s="76">
        <f aca="true" t="shared" si="3" ref="G47:G52">F47-F47*$G$1/100</f>
        <v>398.31</v>
      </c>
    </row>
    <row r="48" spans="1:7" ht="21">
      <c r="A48" s="90" t="s">
        <v>53</v>
      </c>
      <c r="B48" s="45" t="s">
        <v>52</v>
      </c>
      <c r="C48" s="51"/>
      <c r="D48" s="27" t="s">
        <v>51</v>
      </c>
      <c r="E48" s="63">
        <v>0.124</v>
      </c>
      <c r="F48" s="28">
        <v>502.04</v>
      </c>
      <c r="G48" s="78">
        <f t="shared" si="3"/>
        <v>426.73400000000004</v>
      </c>
    </row>
    <row r="49" spans="1:7" ht="31.5">
      <c r="A49" s="90" t="s">
        <v>55</v>
      </c>
      <c r="B49" s="45" t="s">
        <v>54</v>
      </c>
      <c r="C49" s="51"/>
      <c r="D49" s="27" t="s">
        <v>56</v>
      </c>
      <c r="E49" s="63"/>
      <c r="F49" s="28">
        <v>218.24</v>
      </c>
      <c r="G49" s="78">
        <f t="shared" si="3"/>
        <v>185.50400000000002</v>
      </c>
    </row>
    <row r="50" spans="1:7" ht="21">
      <c r="A50" s="90" t="s">
        <v>58</v>
      </c>
      <c r="B50" s="45" t="s">
        <v>57</v>
      </c>
      <c r="C50" s="26" t="s">
        <v>59</v>
      </c>
      <c r="D50" s="27" t="s">
        <v>60</v>
      </c>
      <c r="E50" s="63">
        <v>0.185</v>
      </c>
      <c r="F50" s="28">
        <v>1748.12</v>
      </c>
      <c r="G50" s="78">
        <f t="shared" si="3"/>
        <v>1485.9019999999998</v>
      </c>
    </row>
    <row r="51" spans="1:7" ht="21">
      <c r="A51" s="90" t="s">
        <v>61</v>
      </c>
      <c r="B51" s="45" t="s">
        <v>57</v>
      </c>
      <c r="C51" s="26" t="s">
        <v>59</v>
      </c>
      <c r="D51" s="27" t="s">
        <v>60</v>
      </c>
      <c r="E51" s="63">
        <v>0.146</v>
      </c>
      <c r="F51" s="28">
        <v>1372.8</v>
      </c>
      <c r="G51" s="78">
        <f t="shared" si="3"/>
        <v>1166.8799999999999</v>
      </c>
    </row>
    <row r="52" spans="1:7" ht="11.25" thickBot="1">
      <c r="A52" s="116" t="s">
        <v>63</v>
      </c>
      <c r="B52" s="117" t="s">
        <v>62</v>
      </c>
      <c r="C52" s="84" t="s">
        <v>64</v>
      </c>
      <c r="D52" s="85" t="s">
        <v>51</v>
      </c>
      <c r="E52" s="64">
        <v>0.1</v>
      </c>
      <c r="F52" s="86">
        <v>1184.48</v>
      </c>
      <c r="G52" s="87">
        <f t="shared" si="3"/>
        <v>1006.808</v>
      </c>
    </row>
    <row r="53" spans="1:7" ht="15" customHeight="1" thickBot="1">
      <c r="A53" s="182" t="s">
        <v>65</v>
      </c>
      <c r="B53" s="182"/>
      <c r="C53" s="182"/>
      <c r="D53" s="182"/>
      <c r="E53" s="182"/>
      <c r="F53" s="182"/>
      <c r="G53" s="182"/>
    </row>
    <row r="54" spans="1:7" ht="32.25" customHeight="1">
      <c r="A54" s="88" t="s">
        <v>67</v>
      </c>
      <c r="B54" s="119" t="s">
        <v>66</v>
      </c>
      <c r="C54" s="73" t="s">
        <v>7</v>
      </c>
      <c r="D54" s="74" t="s">
        <v>60</v>
      </c>
      <c r="E54" s="99"/>
      <c r="F54" s="75">
        <v>1140.04</v>
      </c>
      <c r="G54" s="76">
        <f>F54-F54*$G$1/100</f>
        <v>969.034</v>
      </c>
    </row>
    <row r="55" spans="1:7" ht="29.25" customHeight="1">
      <c r="A55" s="90" t="s">
        <v>67</v>
      </c>
      <c r="B55" s="52" t="s">
        <v>68</v>
      </c>
      <c r="C55" s="26" t="s">
        <v>9</v>
      </c>
      <c r="D55" s="27" t="s">
        <v>60</v>
      </c>
      <c r="E55" s="101"/>
      <c r="F55" s="28">
        <v>1378.08</v>
      </c>
      <c r="G55" s="78">
        <f>F55-F55*$G$1/100</f>
        <v>1171.368</v>
      </c>
    </row>
    <row r="56" spans="1:7" ht="29.25" customHeight="1">
      <c r="A56" s="90" t="s">
        <v>70</v>
      </c>
      <c r="B56" s="52" t="s">
        <v>69</v>
      </c>
      <c r="C56" s="26" t="s">
        <v>7</v>
      </c>
      <c r="D56" s="27" t="s">
        <v>60</v>
      </c>
      <c r="E56" s="101"/>
      <c r="F56" s="28">
        <v>1176.56</v>
      </c>
      <c r="G56" s="78">
        <f>F56-F56*$G$1/100</f>
        <v>1000.076</v>
      </c>
    </row>
    <row r="57" spans="1:7" ht="30.75" customHeight="1" thickBot="1">
      <c r="A57" s="116" t="s">
        <v>70</v>
      </c>
      <c r="B57" s="120" t="s">
        <v>71</v>
      </c>
      <c r="C57" s="84" t="s">
        <v>9</v>
      </c>
      <c r="D57" s="85" t="s">
        <v>60</v>
      </c>
      <c r="E57" s="107"/>
      <c r="F57" s="86">
        <v>1407.56</v>
      </c>
      <c r="G57" s="87">
        <f>F57-F57*$G$1/100</f>
        <v>1196.426</v>
      </c>
    </row>
    <row r="58" spans="1:7" ht="15" customHeight="1">
      <c r="A58" s="177" t="s">
        <v>72</v>
      </c>
      <c r="B58" s="177"/>
      <c r="C58" s="177"/>
      <c r="D58" s="177"/>
      <c r="E58" s="177"/>
      <c r="F58" s="177"/>
      <c r="G58" s="177"/>
    </row>
    <row r="59" spans="1:7" ht="15" customHeight="1" thickBot="1">
      <c r="A59" s="181" t="s">
        <v>73</v>
      </c>
      <c r="B59" s="181"/>
      <c r="C59" s="181"/>
      <c r="D59" s="181"/>
      <c r="E59" s="181"/>
      <c r="F59" s="181"/>
      <c r="G59" s="181"/>
    </row>
    <row r="60" spans="1:7" ht="21">
      <c r="A60" s="88" t="s">
        <v>75</v>
      </c>
      <c r="B60" s="89" t="s">
        <v>74</v>
      </c>
      <c r="C60" s="73" t="s">
        <v>7</v>
      </c>
      <c r="D60" s="74" t="s">
        <v>76</v>
      </c>
      <c r="E60" s="99"/>
      <c r="F60" s="75">
        <v>732.5999999999999</v>
      </c>
      <c r="G60" s="76">
        <f aca="true" t="shared" si="4" ref="G60:G67">F60-F60*$G$1/100</f>
        <v>622.7099999999999</v>
      </c>
    </row>
    <row r="61" spans="1:7" ht="21">
      <c r="A61" s="91" t="s">
        <v>78</v>
      </c>
      <c r="B61" s="47" t="s">
        <v>77</v>
      </c>
      <c r="C61" s="33" t="s">
        <v>7</v>
      </c>
      <c r="D61" s="34" t="s">
        <v>76</v>
      </c>
      <c r="E61" s="101"/>
      <c r="F61" s="28">
        <v>1108.8</v>
      </c>
      <c r="G61" s="78">
        <f t="shared" si="4"/>
        <v>942.48</v>
      </c>
    </row>
    <row r="62" spans="1:7" ht="21">
      <c r="A62" s="91" t="s">
        <v>80</v>
      </c>
      <c r="B62" s="47" t="s">
        <v>79</v>
      </c>
      <c r="C62" s="33" t="s">
        <v>81</v>
      </c>
      <c r="D62" s="34" t="s">
        <v>82</v>
      </c>
      <c r="E62" s="101"/>
      <c r="F62" s="28">
        <v>23.32</v>
      </c>
      <c r="G62" s="78">
        <f t="shared" si="4"/>
        <v>19.822</v>
      </c>
    </row>
    <row r="63" spans="1:7" ht="21">
      <c r="A63" s="91" t="s">
        <v>84</v>
      </c>
      <c r="B63" s="47" t="s">
        <v>83</v>
      </c>
      <c r="C63" s="33" t="s">
        <v>7</v>
      </c>
      <c r="D63" s="34" t="s">
        <v>8</v>
      </c>
      <c r="E63" s="101"/>
      <c r="F63" s="28">
        <v>396.88</v>
      </c>
      <c r="G63" s="78">
        <f t="shared" si="4"/>
        <v>337.348</v>
      </c>
    </row>
    <row r="64" spans="1:7" ht="21">
      <c r="A64" s="91" t="s">
        <v>86</v>
      </c>
      <c r="B64" s="47" t="s">
        <v>85</v>
      </c>
      <c r="C64" s="33" t="s">
        <v>7</v>
      </c>
      <c r="D64" s="34" t="s">
        <v>8</v>
      </c>
      <c r="E64" s="101"/>
      <c r="F64" s="28">
        <v>504.24</v>
      </c>
      <c r="G64" s="78">
        <f t="shared" si="4"/>
        <v>428.604</v>
      </c>
    </row>
    <row r="65" spans="1:7" ht="21">
      <c r="A65" s="90" t="s">
        <v>88</v>
      </c>
      <c r="B65" s="47" t="s">
        <v>87</v>
      </c>
      <c r="C65" s="26" t="s">
        <v>7</v>
      </c>
      <c r="D65" s="27" t="s">
        <v>8</v>
      </c>
      <c r="E65" s="101"/>
      <c r="F65" s="28">
        <v>564.52</v>
      </c>
      <c r="G65" s="78">
        <f t="shared" si="4"/>
        <v>479.842</v>
      </c>
    </row>
    <row r="66" spans="1:7" ht="21">
      <c r="A66" s="90" t="s">
        <v>90</v>
      </c>
      <c r="B66" s="46" t="s">
        <v>89</v>
      </c>
      <c r="C66" s="26" t="s">
        <v>7</v>
      </c>
      <c r="D66" s="27" t="s">
        <v>8</v>
      </c>
      <c r="E66" s="101"/>
      <c r="F66" s="28">
        <v>532.8399999999999</v>
      </c>
      <c r="G66" s="78">
        <f t="shared" si="4"/>
        <v>452.91399999999993</v>
      </c>
    </row>
    <row r="67" spans="1:7" ht="21.75" thickBot="1">
      <c r="A67" s="116" t="s">
        <v>92</v>
      </c>
      <c r="B67" s="117" t="s">
        <v>91</v>
      </c>
      <c r="C67" s="84" t="s">
        <v>93</v>
      </c>
      <c r="D67" s="85"/>
      <c r="E67" s="107"/>
      <c r="F67" s="86">
        <v>450.56</v>
      </c>
      <c r="G67" s="87">
        <f t="shared" si="4"/>
        <v>382.976</v>
      </c>
    </row>
    <row r="68" spans="1:7" ht="21" customHeight="1" thickBot="1">
      <c r="A68" s="183" t="s">
        <v>94</v>
      </c>
      <c r="B68" s="183"/>
      <c r="C68" s="183"/>
      <c r="D68" s="183"/>
      <c r="E68" s="183"/>
      <c r="F68" s="183"/>
      <c r="G68" s="183"/>
    </row>
    <row r="69" spans="1:7" ht="21" customHeight="1">
      <c r="A69" s="88" t="s">
        <v>96</v>
      </c>
      <c r="B69" s="72" t="s">
        <v>95</v>
      </c>
      <c r="C69" s="73" t="s">
        <v>97</v>
      </c>
      <c r="D69" s="74" t="s">
        <v>98</v>
      </c>
      <c r="E69" s="99"/>
      <c r="F69" s="75">
        <v>863.2800000000001</v>
      </c>
      <c r="G69" s="76">
        <f aca="true" t="shared" si="5" ref="G69:G77">F69-F69*$G$1/100</f>
        <v>733.788</v>
      </c>
    </row>
    <row r="70" spans="1:7" ht="21">
      <c r="A70" s="90" t="s">
        <v>99</v>
      </c>
      <c r="B70" s="39"/>
      <c r="C70" s="26" t="s">
        <v>100</v>
      </c>
      <c r="D70" s="27" t="s">
        <v>98</v>
      </c>
      <c r="E70" s="101"/>
      <c r="F70" s="28">
        <v>784.52</v>
      </c>
      <c r="G70" s="78">
        <f t="shared" si="5"/>
        <v>666.842</v>
      </c>
    </row>
    <row r="71" spans="1:7" ht="21" customHeight="1">
      <c r="A71" s="90" t="s">
        <v>102</v>
      </c>
      <c r="B71" s="38" t="s">
        <v>101</v>
      </c>
      <c r="C71" s="26" t="s">
        <v>97</v>
      </c>
      <c r="D71" s="27" t="s">
        <v>98</v>
      </c>
      <c r="E71" s="101"/>
      <c r="F71" s="28">
        <v>881.32</v>
      </c>
      <c r="G71" s="78">
        <f t="shared" si="5"/>
        <v>749.1220000000001</v>
      </c>
    </row>
    <row r="72" spans="1:7" ht="21">
      <c r="A72" s="90" t="s">
        <v>103</v>
      </c>
      <c r="B72" s="39"/>
      <c r="C72" s="26" t="s">
        <v>100</v>
      </c>
      <c r="D72" s="27" t="s">
        <v>98</v>
      </c>
      <c r="E72" s="101"/>
      <c r="F72" s="28">
        <v>801.24</v>
      </c>
      <c r="G72" s="78">
        <f t="shared" si="5"/>
        <v>681.054</v>
      </c>
    </row>
    <row r="73" spans="1:7" ht="21" customHeight="1">
      <c r="A73" s="90" t="s">
        <v>105</v>
      </c>
      <c r="B73" s="38" t="s">
        <v>104</v>
      </c>
      <c r="C73" s="26" t="s">
        <v>106</v>
      </c>
      <c r="D73" s="27" t="s">
        <v>98</v>
      </c>
      <c r="E73" s="101"/>
      <c r="F73" s="28">
        <v>714.12</v>
      </c>
      <c r="G73" s="78">
        <f t="shared" si="5"/>
        <v>607.002</v>
      </c>
    </row>
    <row r="74" spans="1:7" ht="10.5" customHeight="1">
      <c r="A74" s="91" t="s">
        <v>107</v>
      </c>
      <c r="B74" s="39"/>
      <c r="C74" s="33" t="s">
        <v>100</v>
      </c>
      <c r="D74" s="34" t="s">
        <v>98</v>
      </c>
      <c r="E74" s="101"/>
      <c r="F74" s="28">
        <v>651.64</v>
      </c>
      <c r="G74" s="78">
        <f t="shared" si="5"/>
        <v>553.894</v>
      </c>
    </row>
    <row r="75" spans="1:7" ht="21" customHeight="1">
      <c r="A75" s="90" t="s">
        <v>109</v>
      </c>
      <c r="B75" s="38" t="s">
        <v>108</v>
      </c>
      <c r="C75" s="26" t="s">
        <v>106</v>
      </c>
      <c r="D75" s="27" t="s">
        <v>98</v>
      </c>
      <c r="E75" s="101"/>
      <c r="F75" s="28">
        <v>697.8399999999999</v>
      </c>
      <c r="G75" s="78">
        <f t="shared" si="5"/>
        <v>593.164</v>
      </c>
    </row>
    <row r="76" spans="1:7" ht="10.5" customHeight="1">
      <c r="A76" s="91" t="s">
        <v>110</v>
      </c>
      <c r="B76" s="39"/>
      <c r="C76" s="33" t="s">
        <v>100</v>
      </c>
      <c r="D76" s="34" t="s">
        <v>98</v>
      </c>
      <c r="E76" s="101"/>
      <c r="F76" s="28">
        <v>652.52</v>
      </c>
      <c r="G76" s="78">
        <f t="shared" si="5"/>
        <v>554.642</v>
      </c>
    </row>
    <row r="77" spans="1:7" ht="11.25" thickBot="1">
      <c r="A77" s="116" t="s">
        <v>112</v>
      </c>
      <c r="B77" s="117" t="s">
        <v>111</v>
      </c>
      <c r="C77" s="84" t="s">
        <v>113</v>
      </c>
      <c r="D77" s="85" t="s">
        <v>114</v>
      </c>
      <c r="E77" s="107"/>
      <c r="F77" s="86">
        <v>64.24</v>
      </c>
      <c r="G77" s="87">
        <f t="shared" si="5"/>
        <v>54.604</v>
      </c>
    </row>
    <row r="78" spans="1:7" ht="15" customHeight="1" thickBot="1">
      <c r="A78" s="177" t="s">
        <v>115</v>
      </c>
      <c r="B78" s="177"/>
      <c r="C78" s="177"/>
      <c r="D78" s="177"/>
      <c r="E78" s="177"/>
      <c r="F78" s="177"/>
      <c r="G78" s="177"/>
    </row>
    <row r="79" spans="1:7" ht="31.5">
      <c r="A79" s="121" t="s">
        <v>117</v>
      </c>
      <c r="B79" s="122" t="s">
        <v>116</v>
      </c>
      <c r="C79" s="123" t="s">
        <v>118</v>
      </c>
      <c r="D79" s="124" t="s">
        <v>119</v>
      </c>
      <c r="E79" s="68">
        <v>0.04</v>
      </c>
      <c r="F79" s="75">
        <v>62.919999999999995</v>
      </c>
      <c r="G79" s="76">
        <f aca="true" t="shared" si="6" ref="G79:G89">F79-F79*$G$1/100</f>
        <v>53.482</v>
      </c>
    </row>
    <row r="80" spans="1:7" ht="10.5" customHeight="1">
      <c r="A80" s="125" t="s">
        <v>121</v>
      </c>
      <c r="B80" s="184" t="s">
        <v>120</v>
      </c>
      <c r="C80" s="33" t="s">
        <v>122</v>
      </c>
      <c r="D80" s="34" t="s">
        <v>119</v>
      </c>
      <c r="E80" s="69">
        <v>0.056</v>
      </c>
      <c r="F80" s="28">
        <v>97.68</v>
      </c>
      <c r="G80" s="78">
        <f t="shared" si="6"/>
        <v>83.028</v>
      </c>
    </row>
    <row r="81" spans="1:7" ht="10.5">
      <c r="A81" s="126"/>
      <c r="B81" s="189"/>
      <c r="C81" s="33" t="s">
        <v>123</v>
      </c>
      <c r="D81" s="34" t="s">
        <v>119</v>
      </c>
      <c r="E81" s="69">
        <v>0.06</v>
      </c>
      <c r="F81" s="28">
        <v>103.4</v>
      </c>
      <c r="G81" s="78">
        <f t="shared" si="6"/>
        <v>87.89</v>
      </c>
    </row>
    <row r="82" spans="1:7" ht="10.5">
      <c r="A82" s="127"/>
      <c r="B82" s="190"/>
      <c r="C82" s="33" t="s">
        <v>124</v>
      </c>
      <c r="D82" s="34" t="s">
        <v>119</v>
      </c>
      <c r="E82" s="69">
        <v>0.06</v>
      </c>
      <c r="F82" s="28">
        <v>104.28</v>
      </c>
      <c r="G82" s="78">
        <f t="shared" si="6"/>
        <v>88.638</v>
      </c>
    </row>
    <row r="83" spans="1:7" ht="24" customHeight="1">
      <c r="A83" s="125" t="s">
        <v>126</v>
      </c>
      <c r="B83" s="191" t="s">
        <v>125</v>
      </c>
      <c r="C83" s="33" t="s">
        <v>127</v>
      </c>
      <c r="D83" s="34" t="s">
        <v>119</v>
      </c>
      <c r="E83" s="69">
        <v>0.052</v>
      </c>
      <c r="F83" s="28">
        <v>84.92</v>
      </c>
      <c r="G83" s="78">
        <f t="shared" si="6"/>
        <v>72.182</v>
      </c>
    </row>
    <row r="84" spans="1:7" ht="24" customHeight="1">
      <c r="A84" s="127"/>
      <c r="B84" s="192"/>
      <c r="C84" s="33" t="s">
        <v>128</v>
      </c>
      <c r="D84" s="34" t="s">
        <v>119</v>
      </c>
      <c r="E84" s="69">
        <v>0.066</v>
      </c>
      <c r="F84" s="28">
        <v>107.80000000000001</v>
      </c>
      <c r="G84" s="78">
        <f t="shared" si="6"/>
        <v>91.63000000000001</v>
      </c>
    </row>
    <row r="85" spans="1:8" s="15" customFormat="1" ht="10.5" customHeight="1">
      <c r="A85" s="128" t="s">
        <v>130</v>
      </c>
      <c r="B85" s="186" t="s">
        <v>129</v>
      </c>
      <c r="C85" s="26" t="s">
        <v>127</v>
      </c>
      <c r="D85" s="27" t="s">
        <v>131</v>
      </c>
      <c r="E85" s="69">
        <v>0.068</v>
      </c>
      <c r="F85" s="28">
        <v>109.56</v>
      </c>
      <c r="G85" s="78">
        <f t="shared" si="6"/>
        <v>93.126</v>
      </c>
      <c r="H85" s="13"/>
    </row>
    <row r="86" spans="1:7" ht="10.5">
      <c r="A86" s="129"/>
      <c r="B86" s="187"/>
      <c r="C86" s="26" t="s">
        <v>122</v>
      </c>
      <c r="D86" s="34" t="s">
        <v>131</v>
      </c>
      <c r="E86" s="69">
        <v>0.072</v>
      </c>
      <c r="F86" s="28">
        <v>110.44</v>
      </c>
      <c r="G86" s="78">
        <f t="shared" si="6"/>
        <v>93.874</v>
      </c>
    </row>
    <row r="87" spans="1:7" ht="10.5">
      <c r="A87" s="130"/>
      <c r="B87" s="188"/>
      <c r="C87" s="26" t="s">
        <v>123</v>
      </c>
      <c r="D87" s="34" t="s">
        <v>131</v>
      </c>
      <c r="E87" s="69">
        <v>0.074</v>
      </c>
      <c r="F87" s="28">
        <v>107.80000000000001</v>
      </c>
      <c r="G87" s="78">
        <f t="shared" si="6"/>
        <v>91.63000000000001</v>
      </c>
    </row>
    <row r="88" spans="1:7" ht="10.5" customHeight="1">
      <c r="A88" s="125" t="s">
        <v>133</v>
      </c>
      <c r="B88" s="184" t="s">
        <v>132</v>
      </c>
      <c r="C88" s="33" t="s">
        <v>127</v>
      </c>
      <c r="D88" s="34" t="s">
        <v>131</v>
      </c>
      <c r="E88" s="69">
        <v>0.074</v>
      </c>
      <c r="F88" s="28">
        <v>112.64</v>
      </c>
      <c r="G88" s="78">
        <f t="shared" si="6"/>
        <v>95.744</v>
      </c>
    </row>
    <row r="89" spans="1:7" ht="11.25" thickBot="1">
      <c r="A89" s="131"/>
      <c r="B89" s="185"/>
      <c r="C89" s="95" t="s">
        <v>123</v>
      </c>
      <c r="D89" s="96" t="s">
        <v>134</v>
      </c>
      <c r="E89" s="70">
        <v>0.078</v>
      </c>
      <c r="F89" s="86">
        <v>115.28</v>
      </c>
      <c r="G89" s="87">
        <f t="shared" si="6"/>
        <v>97.988</v>
      </c>
    </row>
    <row r="90" spans="1:7" ht="15" customHeight="1" thickBot="1">
      <c r="A90" s="177" t="s">
        <v>135</v>
      </c>
      <c r="B90" s="177"/>
      <c r="C90" s="177"/>
      <c r="D90" s="177"/>
      <c r="E90" s="177"/>
      <c r="F90" s="177"/>
      <c r="G90" s="177"/>
    </row>
    <row r="91" spans="1:7" ht="10.5" customHeight="1">
      <c r="A91" s="132">
        <v>509</v>
      </c>
      <c r="B91" s="193" t="s">
        <v>136</v>
      </c>
      <c r="C91" s="73" t="s">
        <v>7</v>
      </c>
      <c r="D91" s="74"/>
      <c r="E91" s="99"/>
      <c r="F91" s="75">
        <v>4.4</v>
      </c>
      <c r="G91" s="76">
        <f aca="true" t="shared" si="7" ref="G91:G97">F91-F91*$G$1/100</f>
        <v>3.74</v>
      </c>
    </row>
    <row r="92" spans="1:7" ht="10.5">
      <c r="A92" s="133"/>
      <c r="B92" s="188"/>
      <c r="C92" s="26" t="s">
        <v>9</v>
      </c>
      <c r="D92" s="27"/>
      <c r="E92" s="101"/>
      <c r="F92" s="28">
        <v>5.720000000000001</v>
      </c>
      <c r="G92" s="78">
        <f t="shared" si="7"/>
        <v>4.862</v>
      </c>
    </row>
    <row r="93" spans="1:7" ht="10.5">
      <c r="A93" s="91" t="s">
        <v>138</v>
      </c>
      <c r="B93" s="46" t="s">
        <v>137</v>
      </c>
      <c r="C93" s="33"/>
      <c r="D93" s="34" t="s">
        <v>139</v>
      </c>
      <c r="E93" s="101"/>
      <c r="F93" s="28">
        <v>75.24</v>
      </c>
      <c r="G93" s="78">
        <f t="shared" si="7"/>
        <v>63.95399999999999</v>
      </c>
    </row>
    <row r="94" spans="1:7" ht="10.5" customHeight="1">
      <c r="A94" s="79" t="s">
        <v>141</v>
      </c>
      <c r="B94" s="194" t="s">
        <v>140</v>
      </c>
      <c r="C94" s="26" t="s">
        <v>142</v>
      </c>
      <c r="D94" s="27" t="s">
        <v>143</v>
      </c>
      <c r="E94" s="101"/>
      <c r="F94" s="28">
        <v>8.36</v>
      </c>
      <c r="G94" s="78">
        <f t="shared" si="7"/>
        <v>7.106</v>
      </c>
    </row>
    <row r="95" spans="1:7" ht="10.5">
      <c r="A95" s="77"/>
      <c r="B95" s="195"/>
      <c r="C95" s="26" t="s">
        <v>144</v>
      </c>
      <c r="D95" s="27" t="s">
        <v>143</v>
      </c>
      <c r="E95" s="101"/>
      <c r="F95" s="28">
        <v>19.8</v>
      </c>
      <c r="G95" s="78">
        <f t="shared" si="7"/>
        <v>16.830000000000002</v>
      </c>
    </row>
    <row r="96" spans="1:7" ht="31.5">
      <c r="A96" s="91" t="s">
        <v>146</v>
      </c>
      <c r="B96" s="44" t="s">
        <v>145</v>
      </c>
      <c r="C96" s="53" t="s">
        <v>147</v>
      </c>
      <c r="D96" s="34" t="s">
        <v>148</v>
      </c>
      <c r="E96" s="101"/>
      <c r="F96" s="28">
        <v>42.68</v>
      </c>
      <c r="G96" s="78">
        <f t="shared" si="7"/>
        <v>36.278</v>
      </c>
    </row>
    <row r="97" spans="1:7" ht="32.25" thickBot="1">
      <c r="A97" s="93" t="s">
        <v>150</v>
      </c>
      <c r="B97" s="134" t="s">
        <v>149</v>
      </c>
      <c r="C97" s="135" t="s">
        <v>147</v>
      </c>
      <c r="D97" s="96" t="s">
        <v>151</v>
      </c>
      <c r="E97" s="107"/>
      <c r="F97" s="86">
        <v>28.16</v>
      </c>
      <c r="G97" s="87">
        <f t="shared" si="7"/>
        <v>23.936</v>
      </c>
    </row>
    <row r="98" spans="1:7" ht="15" customHeight="1" thickBot="1">
      <c r="A98" s="177" t="s">
        <v>152</v>
      </c>
      <c r="B98" s="177"/>
      <c r="C98" s="177"/>
      <c r="D98" s="177"/>
      <c r="E98" s="177"/>
      <c r="F98" s="177"/>
      <c r="G98" s="177"/>
    </row>
    <row r="99" spans="1:7" ht="10.5" customHeight="1">
      <c r="A99" s="136" t="s">
        <v>154</v>
      </c>
      <c r="B99" s="201" t="s">
        <v>153</v>
      </c>
      <c r="C99" s="123" t="s">
        <v>155</v>
      </c>
      <c r="D99" s="124" t="s">
        <v>156</v>
      </c>
      <c r="E99" s="99"/>
      <c r="F99" s="75">
        <v>268.4</v>
      </c>
      <c r="G99" s="76">
        <f aca="true" t="shared" si="8" ref="G99:G114">F99-F99*$G$1/100</f>
        <v>228.14</v>
      </c>
    </row>
    <row r="100" spans="1:7" ht="10.5">
      <c r="A100" s="81"/>
      <c r="B100" s="190"/>
      <c r="C100" s="33" t="s">
        <v>157</v>
      </c>
      <c r="D100" s="34" t="s">
        <v>158</v>
      </c>
      <c r="E100" s="101"/>
      <c r="F100" s="28">
        <v>330.88</v>
      </c>
      <c r="G100" s="78">
        <f t="shared" si="8"/>
        <v>281.248</v>
      </c>
    </row>
    <row r="101" spans="1:7" ht="10.5" customHeight="1">
      <c r="A101" s="80" t="s">
        <v>160</v>
      </c>
      <c r="B101" s="184" t="s">
        <v>159</v>
      </c>
      <c r="C101" s="33" t="s">
        <v>155</v>
      </c>
      <c r="D101" s="34" t="s">
        <v>158</v>
      </c>
      <c r="E101" s="101"/>
      <c r="F101" s="28">
        <v>403.91999999999996</v>
      </c>
      <c r="G101" s="78">
        <f t="shared" si="8"/>
        <v>343.332</v>
      </c>
    </row>
    <row r="102" spans="1:7" ht="10.5">
      <c r="A102" s="81"/>
      <c r="B102" s="190"/>
      <c r="C102" s="33" t="s">
        <v>157</v>
      </c>
      <c r="D102" s="34" t="s">
        <v>161</v>
      </c>
      <c r="E102" s="101"/>
      <c r="F102" s="28">
        <v>494.56</v>
      </c>
      <c r="G102" s="78">
        <f t="shared" si="8"/>
        <v>420.376</v>
      </c>
    </row>
    <row r="103" spans="1:7" ht="10.5" customHeight="1">
      <c r="A103" s="80" t="s">
        <v>163</v>
      </c>
      <c r="B103" s="184" t="s">
        <v>162</v>
      </c>
      <c r="C103" s="33" t="s">
        <v>155</v>
      </c>
      <c r="D103" s="34" t="s">
        <v>8</v>
      </c>
      <c r="E103" s="101"/>
      <c r="F103" s="28">
        <v>577.28</v>
      </c>
      <c r="G103" s="78">
        <f t="shared" si="8"/>
        <v>490.688</v>
      </c>
    </row>
    <row r="104" spans="1:7" ht="10.5">
      <c r="A104" s="81"/>
      <c r="B104" s="190"/>
      <c r="C104" s="33" t="s">
        <v>164</v>
      </c>
      <c r="D104" s="34" t="s">
        <v>98</v>
      </c>
      <c r="E104" s="101"/>
      <c r="F104" s="28">
        <v>633.6</v>
      </c>
      <c r="G104" s="78">
        <f t="shared" si="8"/>
        <v>538.5600000000001</v>
      </c>
    </row>
    <row r="105" spans="1:7" ht="10.5" customHeight="1">
      <c r="A105" s="80" t="s">
        <v>166</v>
      </c>
      <c r="B105" s="42" t="s">
        <v>165</v>
      </c>
      <c r="C105" s="33" t="s">
        <v>167</v>
      </c>
      <c r="D105" s="34" t="s">
        <v>156</v>
      </c>
      <c r="E105" s="101"/>
      <c r="F105" s="28">
        <v>256.52</v>
      </c>
      <c r="G105" s="78">
        <f t="shared" si="8"/>
        <v>218.04199999999997</v>
      </c>
    </row>
    <row r="106" spans="1:7" ht="10.5">
      <c r="A106" s="81"/>
      <c r="B106" s="43"/>
      <c r="C106" s="33" t="s">
        <v>168</v>
      </c>
      <c r="D106" s="34" t="s">
        <v>158</v>
      </c>
      <c r="E106" s="101"/>
      <c r="F106" s="28">
        <v>330</v>
      </c>
      <c r="G106" s="78">
        <f t="shared" si="8"/>
        <v>280.5</v>
      </c>
    </row>
    <row r="107" spans="1:7" ht="10.5" customHeight="1">
      <c r="A107" s="80" t="s">
        <v>170</v>
      </c>
      <c r="B107" s="42" t="s">
        <v>169</v>
      </c>
      <c r="C107" s="33" t="s">
        <v>167</v>
      </c>
      <c r="D107" s="34" t="s">
        <v>158</v>
      </c>
      <c r="E107" s="101"/>
      <c r="F107" s="28">
        <v>388.52</v>
      </c>
      <c r="G107" s="78">
        <f t="shared" si="8"/>
        <v>330.24199999999996</v>
      </c>
    </row>
    <row r="108" spans="1:7" ht="10.5">
      <c r="A108" s="81"/>
      <c r="B108" s="43"/>
      <c r="C108" s="33" t="s">
        <v>168</v>
      </c>
      <c r="D108" s="34" t="s">
        <v>161</v>
      </c>
      <c r="E108" s="101"/>
      <c r="F108" s="28">
        <v>498.52</v>
      </c>
      <c r="G108" s="78">
        <f t="shared" si="8"/>
        <v>423.74199999999996</v>
      </c>
    </row>
    <row r="109" spans="1:7" ht="10.5" customHeight="1">
      <c r="A109" s="80" t="s">
        <v>172</v>
      </c>
      <c r="B109" s="42" t="s">
        <v>171</v>
      </c>
      <c r="C109" s="33" t="s">
        <v>167</v>
      </c>
      <c r="D109" s="34" t="s">
        <v>8</v>
      </c>
      <c r="E109" s="101"/>
      <c r="F109" s="28">
        <v>552.2</v>
      </c>
      <c r="G109" s="78">
        <f t="shared" si="8"/>
        <v>469.37000000000006</v>
      </c>
    </row>
    <row r="110" spans="1:7" ht="10.5">
      <c r="A110" s="81"/>
      <c r="B110" s="43"/>
      <c r="C110" s="33" t="s">
        <v>168</v>
      </c>
      <c r="D110" s="34" t="s">
        <v>98</v>
      </c>
      <c r="E110" s="101"/>
      <c r="F110" s="28">
        <v>648.5600000000001</v>
      </c>
      <c r="G110" s="78">
        <f t="shared" si="8"/>
        <v>551.2760000000001</v>
      </c>
    </row>
    <row r="111" spans="1:7" ht="10.5" customHeight="1">
      <c r="A111" s="80" t="s">
        <v>174</v>
      </c>
      <c r="B111" s="42" t="s">
        <v>173</v>
      </c>
      <c r="C111" s="33" t="s">
        <v>9</v>
      </c>
      <c r="D111" s="34" t="s">
        <v>114</v>
      </c>
      <c r="E111" s="101"/>
      <c r="F111" s="28">
        <v>52.36</v>
      </c>
      <c r="G111" s="78">
        <f t="shared" si="8"/>
        <v>44.506</v>
      </c>
    </row>
    <row r="112" spans="1:7" ht="10.5">
      <c r="A112" s="81"/>
      <c r="B112" s="43"/>
      <c r="C112" s="33" t="s">
        <v>175</v>
      </c>
      <c r="D112" s="34" t="s">
        <v>119</v>
      </c>
      <c r="E112" s="101"/>
      <c r="F112" s="28">
        <v>87.56</v>
      </c>
      <c r="G112" s="78">
        <f t="shared" si="8"/>
        <v>74.426</v>
      </c>
    </row>
    <row r="113" spans="1:7" ht="10.5" customHeight="1">
      <c r="A113" s="80" t="s">
        <v>177</v>
      </c>
      <c r="B113" s="42" t="s">
        <v>176</v>
      </c>
      <c r="C113" s="33" t="s">
        <v>9</v>
      </c>
      <c r="D113" s="34" t="s">
        <v>178</v>
      </c>
      <c r="E113" s="101"/>
      <c r="F113" s="28">
        <v>293.91999999999996</v>
      </c>
      <c r="G113" s="78">
        <f t="shared" si="8"/>
        <v>249.83199999999997</v>
      </c>
    </row>
    <row r="114" spans="1:7" ht="11.25" thickBot="1">
      <c r="A114" s="82"/>
      <c r="B114" s="83"/>
      <c r="C114" s="95" t="s">
        <v>175</v>
      </c>
      <c r="D114" s="96" t="s">
        <v>178</v>
      </c>
      <c r="E114" s="107"/>
      <c r="F114" s="86">
        <v>302.71999999999997</v>
      </c>
      <c r="G114" s="87">
        <f t="shared" si="8"/>
        <v>257.31199999999995</v>
      </c>
    </row>
    <row r="115" spans="1:7" ht="15" customHeight="1" thickBot="1">
      <c r="A115" s="177" t="s">
        <v>179</v>
      </c>
      <c r="B115" s="177"/>
      <c r="C115" s="177"/>
      <c r="D115" s="177"/>
      <c r="E115" s="177"/>
      <c r="F115" s="177"/>
      <c r="G115" s="177"/>
    </row>
    <row r="116" spans="1:7" ht="10.5" customHeight="1">
      <c r="A116" s="137" t="s">
        <v>181</v>
      </c>
      <c r="B116" s="198" t="s">
        <v>180</v>
      </c>
      <c r="C116" s="123" t="s">
        <v>182</v>
      </c>
      <c r="D116" s="124" t="s">
        <v>175</v>
      </c>
      <c r="E116" s="99"/>
      <c r="F116" s="75">
        <v>8015.04</v>
      </c>
      <c r="G116" s="76">
        <f aca="true" t="shared" si="9" ref="G116:G147">F116-F116*$G$1/100</f>
        <v>6812.784</v>
      </c>
    </row>
    <row r="117" spans="1:7" ht="10.5">
      <c r="A117" s="138" t="s">
        <v>183</v>
      </c>
      <c r="B117" s="199"/>
      <c r="C117" s="33" t="s">
        <v>182</v>
      </c>
      <c r="D117" s="34" t="s">
        <v>175</v>
      </c>
      <c r="E117" s="101"/>
      <c r="F117" s="28">
        <v>9544.92</v>
      </c>
      <c r="G117" s="78">
        <f t="shared" si="9"/>
        <v>8113.182000000001</v>
      </c>
    </row>
    <row r="118" spans="1:7" ht="10.5">
      <c r="A118" s="138" t="s">
        <v>184</v>
      </c>
      <c r="B118" s="199"/>
      <c r="C118" s="33" t="s">
        <v>182</v>
      </c>
      <c r="D118" s="34" t="s">
        <v>175</v>
      </c>
      <c r="E118" s="101"/>
      <c r="F118" s="28">
        <v>10655.48</v>
      </c>
      <c r="G118" s="78">
        <f t="shared" si="9"/>
        <v>9057.158</v>
      </c>
    </row>
    <row r="119" spans="1:7" ht="10.5">
      <c r="A119" s="138" t="s">
        <v>185</v>
      </c>
      <c r="B119" s="199"/>
      <c r="C119" s="33" t="s">
        <v>182</v>
      </c>
      <c r="D119" s="34" t="s">
        <v>175</v>
      </c>
      <c r="E119" s="101"/>
      <c r="F119" s="28">
        <v>12129.92</v>
      </c>
      <c r="G119" s="78">
        <f t="shared" si="9"/>
        <v>10310.432</v>
      </c>
    </row>
    <row r="120" spans="1:7" ht="10.5">
      <c r="A120" s="138" t="s">
        <v>186</v>
      </c>
      <c r="B120" s="199"/>
      <c r="C120" s="33" t="s">
        <v>182</v>
      </c>
      <c r="D120" s="34" t="s">
        <v>175</v>
      </c>
      <c r="E120" s="101"/>
      <c r="F120" s="28">
        <v>13528.68</v>
      </c>
      <c r="G120" s="78">
        <f t="shared" si="9"/>
        <v>11499.378</v>
      </c>
    </row>
    <row r="121" spans="1:7" ht="10.5">
      <c r="A121" s="138" t="s">
        <v>187</v>
      </c>
      <c r="B121" s="199"/>
      <c r="C121" s="33" t="s">
        <v>182</v>
      </c>
      <c r="D121" s="34" t="s">
        <v>175</v>
      </c>
      <c r="E121" s="101"/>
      <c r="F121" s="28">
        <v>14978.04</v>
      </c>
      <c r="G121" s="78">
        <f t="shared" si="9"/>
        <v>12731.334</v>
      </c>
    </row>
    <row r="122" spans="1:7" ht="10.5">
      <c r="A122" s="138" t="s">
        <v>188</v>
      </c>
      <c r="B122" s="199"/>
      <c r="C122" s="33" t="s">
        <v>182</v>
      </c>
      <c r="D122" s="34" t="s">
        <v>175</v>
      </c>
      <c r="E122" s="101"/>
      <c r="F122" s="28">
        <v>16694.04</v>
      </c>
      <c r="G122" s="78">
        <f t="shared" si="9"/>
        <v>14189.934000000001</v>
      </c>
    </row>
    <row r="123" spans="1:7" ht="10.5" customHeight="1">
      <c r="A123" s="138" t="s">
        <v>189</v>
      </c>
      <c r="B123" s="199"/>
      <c r="C123" s="33" t="s">
        <v>182</v>
      </c>
      <c r="D123" s="34" t="s">
        <v>175</v>
      </c>
      <c r="E123" s="101"/>
      <c r="F123" s="28">
        <v>17642.68</v>
      </c>
      <c r="G123" s="78">
        <f t="shared" si="9"/>
        <v>14996.278</v>
      </c>
    </row>
    <row r="124" spans="1:7" ht="10.5" customHeight="1">
      <c r="A124" s="138" t="s">
        <v>190</v>
      </c>
      <c r="B124" s="199"/>
      <c r="C124" s="33" t="s">
        <v>182</v>
      </c>
      <c r="D124" s="34" t="s">
        <v>175</v>
      </c>
      <c r="E124" s="101"/>
      <c r="F124" s="28">
        <v>19040.56</v>
      </c>
      <c r="G124" s="78">
        <f t="shared" si="9"/>
        <v>16184.476</v>
      </c>
    </row>
    <row r="125" spans="1:7" ht="10.5" customHeight="1" thickBot="1">
      <c r="A125" s="169" t="s">
        <v>191</v>
      </c>
      <c r="B125" s="200"/>
      <c r="C125" s="95" t="s">
        <v>182</v>
      </c>
      <c r="D125" s="96" t="s">
        <v>175</v>
      </c>
      <c r="E125" s="107"/>
      <c r="F125" s="86">
        <v>20448.120000000003</v>
      </c>
      <c r="G125" s="87">
        <f t="shared" si="9"/>
        <v>17380.902000000002</v>
      </c>
    </row>
    <row r="126" spans="1:7" ht="10.5" customHeight="1">
      <c r="A126" s="137" t="s">
        <v>193</v>
      </c>
      <c r="B126" s="198" t="s">
        <v>192</v>
      </c>
      <c r="C126" s="123" t="s">
        <v>182</v>
      </c>
      <c r="D126" s="124" t="s">
        <v>175</v>
      </c>
      <c r="E126" s="99"/>
      <c r="F126" s="75">
        <v>8450.2</v>
      </c>
      <c r="G126" s="76">
        <f t="shared" si="9"/>
        <v>7182.67</v>
      </c>
    </row>
    <row r="127" spans="1:7" ht="10.5">
      <c r="A127" s="138" t="s">
        <v>194</v>
      </c>
      <c r="B127" s="199"/>
      <c r="C127" s="33" t="s">
        <v>182</v>
      </c>
      <c r="D127" s="34" t="s">
        <v>175</v>
      </c>
      <c r="E127" s="101"/>
      <c r="F127" s="28">
        <v>9975.24</v>
      </c>
      <c r="G127" s="78">
        <f t="shared" si="9"/>
        <v>8478.954</v>
      </c>
    </row>
    <row r="128" spans="1:7" ht="10.5">
      <c r="A128" s="138" t="s">
        <v>195</v>
      </c>
      <c r="B128" s="199"/>
      <c r="C128" s="33" t="s">
        <v>182</v>
      </c>
      <c r="D128" s="34" t="s">
        <v>175</v>
      </c>
      <c r="E128" s="101"/>
      <c r="F128" s="28">
        <v>11402.599999999999</v>
      </c>
      <c r="G128" s="78">
        <f t="shared" si="9"/>
        <v>9692.21</v>
      </c>
    </row>
    <row r="129" spans="1:7" ht="10.5">
      <c r="A129" s="138" t="s">
        <v>196</v>
      </c>
      <c r="B129" s="199"/>
      <c r="C129" s="33" t="s">
        <v>182</v>
      </c>
      <c r="D129" s="34" t="s">
        <v>175</v>
      </c>
      <c r="E129" s="101"/>
      <c r="F129" s="28">
        <v>13019.599999999999</v>
      </c>
      <c r="G129" s="78">
        <f t="shared" si="9"/>
        <v>11066.66</v>
      </c>
    </row>
    <row r="130" spans="1:7" ht="10.5">
      <c r="A130" s="138" t="s">
        <v>197</v>
      </c>
      <c r="B130" s="199"/>
      <c r="C130" s="33" t="s">
        <v>182</v>
      </c>
      <c r="D130" s="34" t="s">
        <v>175</v>
      </c>
      <c r="E130" s="101"/>
      <c r="F130" s="28">
        <v>14543.76</v>
      </c>
      <c r="G130" s="78">
        <f t="shared" si="9"/>
        <v>12362.196</v>
      </c>
    </row>
    <row r="131" spans="1:7" ht="10.5">
      <c r="A131" s="138" t="s">
        <v>198</v>
      </c>
      <c r="B131" s="199"/>
      <c r="C131" s="33" t="s">
        <v>182</v>
      </c>
      <c r="D131" s="34" t="s">
        <v>175</v>
      </c>
      <c r="E131" s="101"/>
      <c r="F131" s="28">
        <v>16133.92</v>
      </c>
      <c r="G131" s="78">
        <f t="shared" si="9"/>
        <v>13713.832</v>
      </c>
    </row>
    <row r="132" spans="1:7" ht="10.5">
      <c r="A132" s="138" t="s">
        <v>199</v>
      </c>
      <c r="B132" s="199"/>
      <c r="C132" s="33" t="s">
        <v>182</v>
      </c>
      <c r="D132" s="34" t="s">
        <v>175</v>
      </c>
      <c r="E132" s="101"/>
      <c r="F132" s="28">
        <v>17992.48</v>
      </c>
      <c r="G132" s="78">
        <f t="shared" si="9"/>
        <v>15293.608</v>
      </c>
    </row>
    <row r="133" spans="1:7" ht="10.5" customHeight="1">
      <c r="A133" s="138" t="s">
        <v>200</v>
      </c>
      <c r="B133" s="199"/>
      <c r="C133" s="33" t="s">
        <v>182</v>
      </c>
      <c r="D133" s="34" t="s">
        <v>175</v>
      </c>
      <c r="E133" s="101"/>
      <c r="F133" s="28">
        <v>19042.32</v>
      </c>
      <c r="G133" s="78">
        <f t="shared" si="9"/>
        <v>16185.972</v>
      </c>
    </row>
    <row r="134" spans="1:7" ht="10.5" customHeight="1">
      <c r="A134" s="138" t="s">
        <v>201</v>
      </c>
      <c r="B134" s="199"/>
      <c r="C134" s="33" t="s">
        <v>182</v>
      </c>
      <c r="D134" s="34" t="s">
        <v>175</v>
      </c>
      <c r="E134" s="101"/>
      <c r="F134" s="28">
        <v>20576.16</v>
      </c>
      <c r="G134" s="78">
        <f t="shared" si="9"/>
        <v>17489.736</v>
      </c>
    </row>
    <row r="135" spans="1:7" ht="10.5" customHeight="1" thickBot="1">
      <c r="A135" s="169" t="s">
        <v>202</v>
      </c>
      <c r="B135" s="200"/>
      <c r="C135" s="95" t="s">
        <v>182</v>
      </c>
      <c r="D135" s="96" t="s">
        <v>175</v>
      </c>
      <c r="E135" s="107"/>
      <c r="F135" s="86">
        <v>22121</v>
      </c>
      <c r="G135" s="87">
        <f t="shared" si="9"/>
        <v>18802.85</v>
      </c>
    </row>
    <row r="136" spans="1:7" ht="10.5" customHeight="1">
      <c r="A136" s="170" t="s">
        <v>204</v>
      </c>
      <c r="B136" s="202" t="s">
        <v>203</v>
      </c>
      <c r="C136" s="123" t="s">
        <v>182</v>
      </c>
      <c r="D136" s="74" t="s">
        <v>175</v>
      </c>
      <c r="E136" s="99"/>
      <c r="F136" s="75">
        <v>4310.24</v>
      </c>
      <c r="G136" s="76">
        <f t="shared" si="9"/>
        <v>3663.7039999999997</v>
      </c>
    </row>
    <row r="137" spans="1:7" ht="10.5">
      <c r="A137" s="139" t="s">
        <v>205</v>
      </c>
      <c r="B137" s="203"/>
      <c r="C137" s="33" t="s">
        <v>182</v>
      </c>
      <c r="D137" s="27" t="s">
        <v>175</v>
      </c>
      <c r="E137" s="101"/>
      <c r="F137" s="28">
        <v>5370.64</v>
      </c>
      <c r="G137" s="78">
        <f t="shared" si="9"/>
        <v>4565.044</v>
      </c>
    </row>
    <row r="138" spans="1:7" ht="10.5">
      <c r="A138" s="139" t="s">
        <v>206</v>
      </c>
      <c r="B138" s="203"/>
      <c r="C138" s="33" t="s">
        <v>182</v>
      </c>
      <c r="D138" s="27" t="s">
        <v>175</v>
      </c>
      <c r="E138" s="101"/>
      <c r="F138" s="28">
        <v>6423.12</v>
      </c>
      <c r="G138" s="78">
        <f t="shared" si="9"/>
        <v>5459.652</v>
      </c>
    </row>
    <row r="139" spans="1:7" ht="10.5">
      <c r="A139" s="139" t="s">
        <v>207</v>
      </c>
      <c r="B139" s="203"/>
      <c r="C139" s="33" t="s">
        <v>182</v>
      </c>
      <c r="D139" s="27" t="s">
        <v>175</v>
      </c>
      <c r="E139" s="101"/>
      <c r="F139" s="28">
        <v>7836.84</v>
      </c>
      <c r="G139" s="78">
        <f t="shared" si="9"/>
        <v>6661.314</v>
      </c>
    </row>
    <row r="140" spans="1:7" ht="10.5">
      <c r="A140" s="139" t="s">
        <v>208</v>
      </c>
      <c r="B140" s="203"/>
      <c r="C140" s="33" t="s">
        <v>182</v>
      </c>
      <c r="D140" s="27" t="s">
        <v>175</v>
      </c>
      <c r="E140" s="101"/>
      <c r="F140" s="28">
        <v>8939.92</v>
      </c>
      <c r="G140" s="78">
        <f t="shared" si="9"/>
        <v>7598.932000000001</v>
      </c>
    </row>
    <row r="141" spans="1:7" ht="10.5">
      <c r="A141" s="138" t="s">
        <v>209</v>
      </c>
      <c r="B141" s="203"/>
      <c r="C141" s="33" t="s">
        <v>182</v>
      </c>
      <c r="D141" s="34" t="s">
        <v>175</v>
      </c>
      <c r="E141" s="101"/>
      <c r="F141" s="28">
        <v>10050.92</v>
      </c>
      <c r="G141" s="78">
        <f t="shared" si="9"/>
        <v>8543.282</v>
      </c>
    </row>
    <row r="142" spans="1:7" ht="10.5">
      <c r="A142" s="138" t="s">
        <v>210</v>
      </c>
      <c r="B142" s="203"/>
      <c r="C142" s="33" t="s">
        <v>182</v>
      </c>
      <c r="D142" s="34" t="s">
        <v>175</v>
      </c>
      <c r="E142" s="101"/>
      <c r="F142" s="28">
        <v>11912.560000000001</v>
      </c>
      <c r="G142" s="78">
        <f t="shared" si="9"/>
        <v>10125.676000000001</v>
      </c>
    </row>
    <row r="143" spans="1:7" ht="10.5">
      <c r="A143" s="138" t="s">
        <v>211</v>
      </c>
      <c r="B143" s="203"/>
      <c r="C143" s="33" t="s">
        <v>182</v>
      </c>
      <c r="D143" s="34" t="s">
        <v>175</v>
      </c>
      <c r="E143" s="101"/>
      <c r="F143" s="28">
        <v>13465.76</v>
      </c>
      <c r="G143" s="78">
        <f t="shared" si="9"/>
        <v>11445.896</v>
      </c>
    </row>
    <row r="144" spans="1:7" ht="10.5">
      <c r="A144" s="138" t="s">
        <v>212</v>
      </c>
      <c r="B144" s="203"/>
      <c r="C144" s="33" t="s">
        <v>182</v>
      </c>
      <c r="D144" s="34" t="s">
        <v>175</v>
      </c>
      <c r="E144" s="101"/>
      <c r="F144" s="28">
        <v>14596.560000000001</v>
      </c>
      <c r="G144" s="78">
        <f t="shared" si="9"/>
        <v>12407.076000000001</v>
      </c>
    </row>
    <row r="145" spans="1:7" ht="11.25" thickBot="1">
      <c r="A145" s="169" t="s">
        <v>213</v>
      </c>
      <c r="B145" s="204"/>
      <c r="C145" s="95" t="s">
        <v>182</v>
      </c>
      <c r="D145" s="96" t="s">
        <v>175</v>
      </c>
      <c r="E145" s="107"/>
      <c r="F145" s="86">
        <v>15735.72</v>
      </c>
      <c r="G145" s="87">
        <f t="shared" si="9"/>
        <v>13375.362</v>
      </c>
    </row>
    <row r="146" spans="1:7" ht="10.5" customHeight="1">
      <c r="A146" s="137" t="s">
        <v>215</v>
      </c>
      <c r="B146" s="198" t="s">
        <v>214</v>
      </c>
      <c r="C146" s="123" t="s">
        <v>182</v>
      </c>
      <c r="D146" s="124" t="s">
        <v>175</v>
      </c>
      <c r="E146" s="99"/>
      <c r="F146" s="75">
        <v>5620.5599999999995</v>
      </c>
      <c r="G146" s="76">
        <f t="shared" si="9"/>
        <v>4777.476</v>
      </c>
    </row>
    <row r="147" spans="1:7" ht="10.5">
      <c r="A147" s="138" t="s">
        <v>216</v>
      </c>
      <c r="B147" s="199"/>
      <c r="C147" s="33" t="s">
        <v>182</v>
      </c>
      <c r="D147" s="34" t="s">
        <v>175</v>
      </c>
      <c r="E147" s="101"/>
      <c r="F147" s="28">
        <v>7025.48</v>
      </c>
      <c r="G147" s="78">
        <f t="shared" si="9"/>
        <v>5971.657999999999</v>
      </c>
    </row>
    <row r="148" spans="1:7" ht="10.5">
      <c r="A148" s="138" t="s">
        <v>217</v>
      </c>
      <c r="B148" s="199"/>
      <c r="C148" s="33" t="s">
        <v>182</v>
      </c>
      <c r="D148" s="34" t="s">
        <v>175</v>
      </c>
      <c r="E148" s="101"/>
      <c r="F148" s="28">
        <v>8409.72</v>
      </c>
      <c r="G148" s="78">
        <f aca="true" t="shared" si="10" ref="G148:G179">F148-F148*$G$1/100</f>
        <v>7148.262</v>
      </c>
    </row>
    <row r="149" spans="1:7" ht="10.5">
      <c r="A149" s="138" t="s">
        <v>218</v>
      </c>
      <c r="B149" s="199"/>
      <c r="C149" s="33" t="s">
        <v>182</v>
      </c>
      <c r="D149" s="34" t="s">
        <v>175</v>
      </c>
      <c r="E149" s="101"/>
      <c r="F149" s="28">
        <v>9803.64</v>
      </c>
      <c r="G149" s="78">
        <f t="shared" si="10"/>
        <v>8333.094</v>
      </c>
    </row>
    <row r="150" spans="1:7" ht="10.5">
      <c r="A150" s="138" t="s">
        <v>219</v>
      </c>
      <c r="B150" s="199"/>
      <c r="C150" s="33" t="s">
        <v>182</v>
      </c>
      <c r="D150" s="34" t="s">
        <v>175</v>
      </c>
      <c r="E150" s="101"/>
      <c r="F150" s="28">
        <v>11196.68</v>
      </c>
      <c r="G150" s="78">
        <f t="shared" si="10"/>
        <v>9517.178</v>
      </c>
    </row>
    <row r="151" spans="1:7" ht="10.5">
      <c r="A151" s="138" t="s">
        <v>220</v>
      </c>
      <c r="B151" s="199"/>
      <c r="C151" s="33" t="s">
        <v>182</v>
      </c>
      <c r="D151" s="34" t="s">
        <v>175</v>
      </c>
      <c r="E151" s="101"/>
      <c r="F151" s="28">
        <v>13370.28</v>
      </c>
      <c r="G151" s="78">
        <f t="shared" si="10"/>
        <v>11364.738000000001</v>
      </c>
    </row>
    <row r="152" spans="1:7" ht="10.5">
      <c r="A152" s="138" t="s">
        <v>221</v>
      </c>
      <c r="B152" s="199"/>
      <c r="C152" s="33" t="s">
        <v>182</v>
      </c>
      <c r="D152" s="34" t="s">
        <v>175</v>
      </c>
      <c r="E152" s="101"/>
      <c r="F152" s="28">
        <v>14758.92</v>
      </c>
      <c r="G152" s="78">
        <f t="shared" si="10"/>
        <v>12545.082</v>
      </c>
    </row>
    <row r="153" spans="1:7" ht="10.5">
      <c r="A153" s="138" t="s">
        <v>222</v>
      </c>
      <c r="B153" s="199"/>
      <c r="C153" s="33" t="s">
        <v>182</v>
      </c>
      <c r="D153" s="34" t="s">
        <v>175</v>
      </c>
      <c r="E153" s="101"/>
      <c r="F153" s="28">
        <v>16156.8</v>
      </c>
      <c r="G153" s="78">
        <f t="shared" si="10"/>
        <v>13733.279999999999</v>
      </c>
    </row>
    <row r="154" spans="1:7" ht="10.5">
      <c r="A154" s="138" t="s">
        <v>223</v>
      </c>
      <c r="B154" s="199"/>
      <c r="C154" s="33" t="s">
        <v>182</v>
      </c>
      <c r="D154" s="34" t="s">
        <v>175</v>
      </c>
      <c r="E154" s="101"/>
      <c r="F154" s="28">
        <v>17542.36</v>
      </c>
      <c r="G154" s="78">
        <f t="shared" si="10"/>
        <v>14911.006000000001</v>
      </c>
    </row>
    <row r="155" spans="1:7" ht="11.25" thickBot="1">
      <c r="A155" s="169" t="s">
        <v>224</v>
      </c>
      <c r="B155" s="200"/>
      <c r="C155" s="95" t="s">
        <v>182</v>
      </c>
      <c r="D155" s="96" t="s">
        <v>175</v>
      </c>
      <c r="E155" s="107"/>
      <c r="F155" s="86">
        <v>18944.2</v>
      </c>
      <c r="G155" s="87">
        <f t="shared" si="10"/>
        <v>16102.57</v>
      </c>
    </row>
    <row r="156" spans="1:7" ht="10.5" customHeight="1">
      <c r="A156" s="81" t="s">
        <v>226</v>
      </c>
      <c r="B156" s="199" t="s">
        <v>225</v>
      </c>
      <c r="C156" s="157" t="s">
        <v>227</v>
      </c>
      <c r="D156" s="166" t="s">
        <v>228</v>
      </c>
      <c r="E156" s="101"/>
      <c r="F156" s="167">
        <v>655.6</v>
      </c>
      <c r="G156" s="168">
        <f t="shared" si="10"/>
        <v>557.26</v>
      </c>
    </row>
    <row r="157" spans="1:7" ht="10.5">
      <c r="A157" s="138" t="s">
        <v>229</v>
      </c>
      <c r="B157" s="199"/>
      <c r="C157" s="33" t="s">
        <v>227</v>
      </c>
      <c r="D157" s="34" t="s">
        <v>230</v>
      </c>
      <c r="E157" s="101"/>
      <c r="F157" s="28">
        <v>854.04</v>
      </c>
      <c r="G157" s="78">
        <f t="shared" si="10"/>
        <v>725.934</v>
      </c>
    </row>
    <row r="158" spans="1:7" ht="10.5">
      <c r="A158" s="138" t="s">
        <v>231</v>
      </c>
      <c r="B158" s="199"/>
      <c r="C158" s="33" t="s">
        <v>227</v>
      </c>
      <c r="D158" s="34" t="s">
        <v>232</v>
      </c>
      <c r="E158" s="101"/>
      <c r="F158" s="28">
        <v>1097.3600000000001</v>
      </c>
      <c r="G158" s="78">
        <f t="shared" si="10"/>
        <v>932.7560000000001</v>
      </c>
    </row>
    <row r="159" spans="1:7" ht="10.5">
      <c r="A159" s="138" t="s">
        <v>233</v>
      </c>
      <c r="B159" s="199"/>
      <c r="C159" s="33" t="s">
        <v>227</v>
      </c>
      <c r="D159" s="34" t="s">
        <v>234</v>
      </c>
      <c r="E159" s="101"/>
      <c r="F159" s="28">
        <v>1345.96</v>
      </c>
      <c r="G159" s="78">
        <f t="shared" si="10"/>
        <v>1144.066</v>
      </c>
    </row>
    <row r="160" spans="1:7" ht="10.5">
      <c r="A160" s="138" t="s">
        <v>235</v>
      </c>
      <c r="B160" s="199"/>
      <c r="C160" s="33" t="s">
        <v>227</v>
      </c>
      <c r="D160" s="34" t="s">
        <v>236</v>
      </c>
      <c r="E160" s="101"/>
      <c r="F160" s="28">
        <v>1749.4399999999998</v>
      </c>
      <c r="G160" s="78">
        <f t="shared" si="10"/>
        <v>1487.024</v>
      </c>
    </row>
    <row r="161" spans="1:7" ht="10.5">
      <c r="A161" s="138" t="s">
        <v>237</v>
      </c>
      <c r="B161" s="199"/>
      <c r="C161" s="33" t="s">
        <v>227</v>
      </c>
      <c r="D161" s="34" t="s">
        <v>238</v>
      </c>
      <c r="E161" s="101"/>
      <c r="F161" s="28">
        <v>1864.28</v>
      </c>
      <c r="G161" s="78">
        <f t="shared" si="10"/>
        <v>1584.638</v>
      </c>
    </row>
    <row r="162" spans="1:7" ht="10.5">
      <c r="A162" s="138" t="s">
        <v>239</v>
      </c>
      <c r="B162" s="199"/>
      <c r="C162" s="33" t="s">
        <v>227</v>
      </c>
      <c r="D162" s="34" t="s">
        <v>238</v>
      </c>
      <c r="E162" s="101"/>
      <c r="F162" s="28">
        <v>2337.2799999999997</v>
      </c>
      <c r="G162" s="78">
        <f t="shared" si="10"/>
        <v>1986.6879999999996</v>
      </c>
    </row>
    <row r="163" spans="1:7" ht="10.5">
      <c r="A163" s="138" t="s">
        <v>240</v>
      </c>
      <c r="B163" s="199"/>
      <c r="C163" s="33" t="s">
        <v>227</v>
      </c>
      <c r="D163" s="34" t="s">
        <v>238</v>
      </c>
      <c r="E163" s="101"/>
      <c r="F163" s="28">
        <v>2614.48</v>
      </c>
      <c r="G163" s="78">
        <f t="shared" si="10"/>
        <v>2222.308</v>
      </c>
    </row>
    <row r="164" spans="1:7" ht="10.5">
      <c r="A164" s="138" t="s">
        <v>241</v>
      </c>
      <c r="B164" s="199"/>
      <c r="C164" s="33" t="s">
        <v>227</v>
      </c>
      <c r="D164" s="34" t="s">
        <v>238</v>
      </c>
      <c r="E164" s="101"/>
      <c r="F164" s="28">
        <v>2891.24</v>
      </c>
      <c r="G164" s="78">
        <f t="shared" si="10"/>
        <v>2457.5539999999996</v>
      </c>
    </row>
    <row r="165" spans="1:7" ht="10.5">
      <c r="A165" s="138" t="s">
        <v>242</v>
      </c>
      <c r="B165" s="199"/>
      <c r="C165" s="33" t="s">
        <v>227</v>
      </c>
      <c r="D165" s="34" t="s">
        <v>238</v>
      </c>
      <c r="E165" s="101"/>
      <c r="F165" s="28">
        <v>3167.1200000000003</v>
      </c>
      <c r="G165" s="78">
        <f t="shared" si="10"/>
        <v>2692.052</v>
      </c>
    </row>
    <row r="166" spans="1:7" ht="11.25" thickBot="1">
      <c r="A166" s="162" t="s">
        <v>243</v>
      </c>
      <c r="B166" s="199"/>
      <c r="C166" s="158" t="s">
        <v>227</v>
      </c>
      <c r="D166" s="163" t="s">
        <v>238</v>
      </c>
      <c r="E166" s="101"/>
      <c r="F166" s="164">
        <v>3440.8</v>
      </c>
      <c r="G166" s="165">
        <f t="shared" si="10"/>
        <v>2924.6800000000003</v>
      </c>
    </row>
    <row r="167" spans="1:7" ht="21">
      <c r="A167" s="137" t="s">
        <v>245</v>
      </c>
      <c r="B167" s="171" t="s">
        <v>244</v>
      </c>
      <c r="C167" s="123" t="s">
        <v>246</v>
      </c>
      <c r="D167" s="124" t="s">
        <v>178</v>
      </c>
      <c r="E167" s="99"/>
      <c r="F167" s="75">
        <v>570.6800000000001</v>
      </c>
      <c r="G167" s="76">
        <f t="shared" si="10"/>
        <v>485.0780000000001</v>
      </c>
    </row>
    <row r="168" spans="1:7" ht="10.5">
      <c r="A168" s="138" t="s">
        <v>248</v>
      </c>
      <c r="B168" s="56" t="s">
        <v>247</v>
      </c>
      <c r="C168" s="33" t="s">
        <v>249</v>
      </c>
      <c r="D168" s="34" t="s">
        <v>250</v>
      </c>
      <c r="E168" s="101"/>
      <c r="F168" s="28">
        <v>519.64</v>
      </c>
      <c r="G168" s="78">
        <f t="shared" si="10"/>
        <v>441.69399999999996</v>
      </c>
    </row>
    <row r="169" spans="1:7" ht="10.5" customHeight="1">
      <c r="A169" s="80" t="s">
        <v>252</v>
      </c>
      <c r="B169" s="42" t="s">
        <v>251</v>
      </c>
      <c r="C169" s="33" t="s">
        <v>7</v>
      </c>
      <c r="D169" s="34" t="s">
        <v>253</v>
      </c>
      <c r="E169" s="101"/>
      <c r="F169" s="28">
        <v>32.12</v>
      </c>
      <c r="G169" s="78">
        <f t="shared" si="10"/>
        <v>27.302</v>
      </c>
    </row>
    <row r="170" spans="1:7" ht="10.5">
      <c r="A170" s="140"/>
      <c r="B170" s="57"/>
      <c r="C170" s="33" t="s">
        <v>9</v>
      </c>
      <c r="D170" s="34" t="s">
        <v>254</v>
      </c>
      <c r="E170" s="101"/>
      <c r="F170" s="28">
        <v>75.24</v>
      </c>
      <c r="G170" s="78">
        <f t="shared" si="10"/>
        <v>63.95399999999999</v>
      </c>
    </row>
    <row r="171" spans="1:7" ht="10.5">
      <c r="A171" s="81"/>
      <c r="B171" s="43"/>
      <c r="C171" s="33" t="s">
        <v>255</v>
      </c>
      <c r="D171" s="34" t="s">
        <v>119</v>
      </c>
      <c r="E171" s="101"/>
      <c r="F171" s="28">
        <v>123.19999999999999</v>
      </c>
      <c r="G171" s="78">
        <f t="shared" si="10"/>
        <v>104.72</v>
      </c>
    </row>
    <row r="172" spans="1:7" ht="10.5" customHeight="1">
      <c r="A172" s="80" t="s">
        <v>257</v>
      </c>
      <c r="B172" s="191" t="s">
        <v>256</v>
      </c>
      <c r="C172" s="33" t="s">
        <v>258</v>
      </c>
      <c r="D172" s="34" t="s">
        <v>119</v>
      </c>
      <c r="E172" s="101"/>
      <c r="F172" s="28">
        <v>125.4</v>
      </c>
      <c r="G172" s="78">
        <f t="shared" si="10"/>
        <v>106.59</v>
      </c>
    </row>
    <row r="173" spans="1:7" ht="10.5">
      <c r="A173" s="140"/>
      <c r="B173" s="205"/>
      <c r="C173" s="33" t="s">
        <v>259</v>
      </c>
      <c r="D173" s="34" t="s">
        <v>119</v>
      </c>
      <c r="E173" s="101"/>
      <c r="F173" s="28">
        <v>129.35999999999999</v>
      </c>
      <c r="G173" s="78">
        <f t="shared" si="10"/>
        <v>109.95599999999999</v>
      </c>
    </row>
    <row r="174" spans="1:7" ht="10.5">
      <c r="A174" s="81"/>
      <c r="B174" s="192"/>
      <c r="C174" s="33" t="s">
        <v>260</v>
      </c>
      <c r="D174" s="34" t="s">
        <v>261</v>
      </c>
      <c r="E174" s="101"/>
      <c r="F174" s="28">
        <v>64.24</v>
      </c>
      <c r="G174" s="78">
        <f t="shared" si="10"/>
        <v>54.604</v>
      </c>
    </row>
    <row r="175" spans="1:7" ht="21">
      <c r="A175" s="91" t="s">
        <v>263</v>
      </c>
      <c r="B175" s="47" t="s">
        <v>262</v>
      </c>
      <c r="C175" s="33" t="s">
        <v>264</v>
      </c>
      <c r="D175" s="34" t="s">
        <v>156</v>
      </c>
      <c r="E175" s="101"/>
      <c r="F175" s="28">
        <v>370.91999999999996</v>
      </c>
      <c r="G175" s="78">
        <f t="shared" si="10"/>
        <v>315.282</v>
      </c>
    </row>
    <row r="176" spans="1:7" ht="21">
      <c r="A176" s="90" t="s">
        <v>266</v>
      </c>
      <c r="B176" s="45" t="s">
        <v>265</v>
      </c>
      <c r="C176" s="26" t="s">
        <v>264</v>
      </c>
      <c r="D176" s="27" t="s">
        <v>267</v>
      </c>
      <c r="E176" s="101"/>
      <c r="F176" s="28">
        <v>181.28</v>
      </c>
      <c r="G176" s="78">
        <f t="shared" si="10"/>
        <v>154.088</v>
      </c>
    </row>
    <row r="177" spans="1:7" ht="10.5">
      <c r="A177" s="90" t="s">
        <v>269</v>
      </c>
      <c r="B177" s="45" t="s">
        <v>268</v>
      </c>
      <c r="C177" s="26" t="s">
        <v>270</v>
      </c>
      <c r="D177" s="27" t="s">
        <v>161</v>
      </c>
      <c r="E177" s="101"/>
      <c r="F177" s="28">
        <v>1071.84</v>
      </c>
      <c r="G177" s="78">
        <f t="shared" si="10"/>
        <v>911.064</v>
      </c>
    </row>
    <row r="178" spans="1:7" ht="21">
      <c r="A178" s="90" t="s">
        <v>272</v>
      </c>
      <c r="B178" s="45" t="s">
        <v>271</v>
      </c>
      <c r="C178" s="26" t="s">
        <v>7</v>
      </c>
      <c r="D178" s="27" t="s">
        <v>8</v>
      </c>
      <c r="E178" s="101"/>
      <c r="F178" s="28">
        <v>720.2800000000001</v>
      </c>
      <c r="G178" s="78">
        <f t="shared" si="10"/>
        <v>612.238</v>
      </c>
    </row>
    <row r="179" spans="1:7" ht="10.5">
      <c r="A179" s="90" t="s">
        <v>274</v>
      </c>
      <c r="B179" s="45" t="s">
        <v>273</v>
      </c>
      <c r="C179" s="26" t="s">
        <v>258</v>
      </c>
      <c r="D179" s="27" t="s">
        <v>156</v>
      </c>
      <c r="E179" s="101"/>
      <c r="F179" s="28">
        <v>685.96</v>
      </c>
      <c r="G179" s="78">
        <f t="shared" si="10"/>
        <v>583.066</v>
      </c>
    </row>
    <row r="180" spans="1:7" ht="21">
      <c r="A180" s="139" t="s">
        <v>276</v>
      </c>
      <c r="B180" s="58" t="s">
        <v>275</v>
      </c>
      <c r="C180" s="26" t="s">
        <v>7</v>
      </c>
      <c r="D180" s="27" t="s">
        <v>139</v>
      </c>
      <c r="E180" s="101"/>
      <c r="F180" s="28">
        <v>396.44</v>
      </c>
      <c r="G180" s="78">
        <f aca="true" t="shared" si="11" ref="G180:G193">F180-F180*$G$1/100</f>
        <v>336.974</v>
      </c>
    </row>
    <row r="181" spans="1:7" ht="21">
      <c r="A181" s="139" t="s">
        <v>278</v>
      </c>
      <c r="B181" s="58" t="s">
        <v>277</v>
      </c>
      <c r="C181" s="26" t="s">
        <v>7</v>
      </c>
      <c r="D181" s="27" t="s">
        <v>156</v>
      </c>
      <c r="E181" s="101"/>
      <c r="F181" s="28">
        <v>289.08000000000004</v>
      </c>
      <c r="G181" s="78">
        <f t="shared" si="11"/>
        <v>245.71800000000002</v>
      </c>
    </row>
    <row r="182" spans="1:7" ht="10.5">
      <c r="A182" s="90" t="s">
        <v>280</v>
      </c>
      <c r="B182" s="45" t="s">
        <v>279</v>
      </c>
      <c r="C182" s="26" t="s">
        <v>270</v>
      </c>
      <c r="D182" s="34" t="s">
        <v>281</v>
      </c>
      <c r="E182" s="101"/>
      <c r="F182" s="28">
        <v>216.48</v>
      </c>
      <c r="G182" s="78">
        <f t="shared" si="11"/>
        <v>184.00799999999998</v>
      </c>
    </row>
    <row r="183" spans="1:7" ht="10.5">
      <c r="A183" s="90" t="s">
        <v>280</v>
      </c>
      <c r="B183" s="45" t="s">
        <v>279</v>
      </c>
      <c r="C183" s="26" t="s">
        <v>9</v>
      </c>
      <c r="D183" s="27" t="s">
        <v>282</v>
      </c>
      <c r="E183" s="101"/>
      <c r="F183" s="28">
        <v>196.67999999999998</v>
      </c>
      <c r="G183" s="78">
        <f t="shared" si="11"/>
        <v>167.17799999999997</v>
      </c>
    </row>
    <row r="184" spans="1:7" ht="10.5">
      <c r="A184" s="90" t="s">
        <v>284</v>
      </c>
      <c r="B184" s="45" t="s">
        <v>283</v>
      </c>
      <c r="C184" s="26" t="s">
        <v>9</v>
      </c>
      <c r="D184" s="34" t="s">
        <v>281</v>
      </c>
      <c r="E184" s="101"/>
      <c r="F184" s="28">
        <v>351.56</v>
      </c>
      <c r="G184" s="78">
        <f t="shared" si="11"/>
        <v>298.826</v>
      </c>
    </row>
    <row r="185" spans="1:7" ht="10.5">
      <c r="A185" s="90"/>
      <c r="B185" s="45" t="s">
        <v>283</v>
      </c>
      <c r="C185" s="26" t="s">
        <v>270</v>
      </c>
      <c r="D185" s="34" t="s">
        <v>281</v>
      </c>
      <c r="E185" s="101"/>
      <c r="F185" s="28">
        <v>388.52</v>
      </c>
      <c r="G185" s="78">
        <f t="shared" si="11"/>
        <v>330.24199999999996</v>
      </c>
    </row>
    <row r="186" spans="1:7" ht="10.5">
      <c r="A186" s="90" t="s">
        <v>286</v>
      </c>
      <c r="B186" s="45" t="s">
        <v>285</v>
      </c>
      <c r="C186" s="26"/>
      <c r="D186" s="27" t="s">
        <v>287</v>
      </c>
      <c r="E186" s="101"/>
      <c r="F186" s="28">
        <v>1216.16</v>
      </c>
      <c r="G186" s="78">
        <f t="shared" si="11"/>
        <v>1033.736</v>
      </c>
    </row>
    <row r="187" spans="1:7" ht="25.5" customHeight="1">
      <c r="A187" s="90" t="s">
        <v>289</v>
      </c>
      <c r="B187" s="194" t="s">
        <v>288</v>
      </c>
      <c r="C187" s="26" t="s">
        <v>290</v>
      </c>
      <c r="D187" s="27" t="s">
        <v>156</v>
      </c>
      <c r="E187" s="101"/>
      <c r="F187" s="28">
        <v>373.12</v>
      </c>
      <c r="G187" s="78">
        <f t="shared" si="11"/>
        <v>317.152</v>
      </c>
    </row>
    <row r="188" spans="1:7" ht="10.5">
      <c r="A188" s="90" t="s">
        <v>291</v>
      </c>
      <c r="B188" s="195"/>
      <c r="C188" s="26" t="s">
        <v>7</v>
      </c>
      <c r="D188" s="27" t="s">
        <v>156</v>
      </c>
      <c r="E188" s="101"/>
      <c r="F188" s="28">
        <v>371.79999999999995</v>
      </c>
      <c r="G188" s="78">
        <f t="shared" si="11"/>
        <v>316.03</v>
      </c>
    </row>
    <row r="189" spans="1:7" ht="10.5" customHeight="1">
      <c r="A189" s="141" t="s">
        <v>293</v>
      </c>
      <c r="B189" s="59" t="s">
        <v>292</v>
      </c>
      <c r="C189" s="40" t="s">
        <v>294</v>
      </c>
      <c r="D189" s="41" t="s">
        <v>114</v>
      </c>
      <c r="E189" s="101"/>
      <c r="F189" s="28">
        <v>73.92</v>
      </c>
      <c r="G189" s="78">
        <f t="shared" si="11"/>
        <v>62.832</v>
      </c>
    </row>
    <row r="190" spans="1:7" ht="10.5">
      <c r="A190" s="142"/>
      <c r="B190" s="60"/>
      <c r="C190" s="40" t="s">
        <v>295</v>
      </c>
      <c r="D190" s="41" t="s">
        <v>296</v>
      </c>
      <c r="E190" s="101"/>
      <c r="F190" s="28">
        <v>82.72</v>
      </c>
      <c r="G190" s="78">
        <f t="shared" si="11"/>
        <v>70.312</v>
      </c>
    </row>
    <row r="191" spans="1:7" ht="10.5">
      <c r="A191" s="143"/>
      <c r="B191" s="61"/>
      <c r="C191" s="40" t="s">
        <v>297</v>
      </c>
      <c r="D191" s="41" t="s">
        <v>298</v>
      </c>
      <c r="E191" s="101"/>
      <c r="F191" s="28">
        <v>112.64</v>
      </c>
      <c r="G191" s="78">
        <f t="shared" si="11"/>
        <v>95.744</v>
      </c>
    </row>
    <row r="192" spans="1:7" ht="10.5">
      <c r="A192" s="90" t="s">
        <v>300</v>
      </c>
      <c r="B192" s="45" t="s">
        <v>299</v>
      </c>
      <c r="C192" s="26" t="s">
        <v>7</v>
      </c>
      <c r="D192" s="27" t="s">
        <v>301</v>
      </c>
      <c r="E192" s="101"/>
      <c r="F192" s="28">
        <v>48.400000000000006</v>
      </c>
      <c r="G192" s="78">
        <f t="shared" si="11"/>
        <v>41.14</v>
      </c>
    </row>
    <row r="193" spans="1:7" ht="32.25" thickBot="1">
      <c r="A193" s="116" t="s">
        <v>303</v>
      </c>
      <c r="B193" s="117" t="s">
        <v>302</v>
      </c>
      <c r="C193" s="84" t="s">
        <v>270</v>
      </c>
      <c r="D193" s="85" t="s">
        <v>60</v>
      </c>
      <c r="E193" s="107"/>
      <c r="F193" s="86">
        <v>3978.48</v>
      </c>
      <c r="G193" s="87">
        <f t="shared" si="11"/>
        <v>3381.708</v>
      </c>
    </row>
    <row r="194" spans="1:7" ht="11.25">
      <c r="A194" s="196" t="s">
        <v>304</v>
      </c>
      <c r="B194" s="196"/>
      <c r="C194" s="196"/>
      <c r="D194" s="196"/>
      <c r="E194" s="196"/>
      <c r="F194" s="196"/>
      <c r="G194" s="196"/>
    </row>
    <row r="195" spans="1:7" ht="15" customHeight="1" thickBot="1">
      <c r="A195" s="197" t="s">
        <v>305</v>
      </c>
      <c r="B195" s="197"/>
      <c r="C195" s="197"/>
      <c r="D195" s="197"/>
      <c r="E195" s="197"/>
      <c r="F195" s="197"/>
      <c r="G195" s="197"/>
    </row>
    <row r="196" spans="1:7" ht="21">
      <c r="A196" s="144" t="s">
        <v>307</v>
      </c>
      <c r="B196" s="145" t="s">
        <v>306</v>
      </c>
      <c r="C196" s="146" t="s">
        <v>270</v>
      </c>
      <c r="D196" s="123" t="s">
        <v>287</v>
      </c>
      <c r="E196" s="99"/>
      <c r="F196" s="75">
        <v>4732.2</v>
      </c>
      <c r="G196" s="76">
        <f>F196-F196*$G$1/100</f>
        <v>4022.37</v>
      </c>
    </row>
    <row r="197" spans="1:7" ht="11.25" thickBot="1">
      <c r="A197" s="147" t="s">
        <v>309</v>
      </c>
      <c r="B197" s="148" t="s">
        <v>308</v>
      </c>
      <c r="C197" s="154" t="s">
        <v>270</v>
      </c>
      <c r="D197" s="96" t="s">
        <v>175</v>
      </c>
      <c r="E197" s="107"/>
      <c r="F197" s="86">
        <v>7284.64</v>
      </c>
      <c r="G197" s="87">
        <f>F197-F197*$G$1/100</f>
        <v>6191.944</v>
      </c>
    </row>
    <row r="198" spans="1:7" ht="15" customHeight="1" thickBot="1">
      <c r="A198" s="197" t="s">
        <v>310</v>
      </c>
      <c r="B198" s="197"/>
      <c r="C198" s="197"/>
      <c r="D198" s="197"/>
      <c r="E198" s="197"/>
      <c r="F198" s="197"/>
      <c r="G198" s="197"/>
    </row>
    <row r="199" spans="1:7" ht="21">
      <c r="A199" s="144" t="s">
        <v>307</v>
      </c>
      <c r="B199" s="149" t="s">
        <v>311</v>
      </c>
      <c r="C199" s="155" t="s">
        <v>270</v>
      </c>
      <c r="D199" s="124" t="s">
        <v>287</v>
      </c>
      <c r="E199" s="99"/>
      <c r="F199" s="75">
        <v>4732.2</v>
      </c>
      <c r="G199" s="76">
        <f>F199-F199*$G$1/100</f>
        <v>4022.37</v>
      </c>
    </row>
    <row r="200" spans="1:7" ht="10.5">
      <c r="A200" s="150" t="s">
        <v>313</v>
      </c>
      <c r="B200" s="55" t="s">
        <v>312</v>
      </c>
      <c r="C200" s="54" t="s">
        <v>270</v>
      </c>
      <c r="D200" s="34" t="s">
        <v>287</v>
      </c>
      <c r="E200" s="101"/>
      <c r="F200" s="28">
        <v>3385.8</v>
      </c>
      <c r="G200" s="78">
        <f>F200-F200*$G$1/100</f>
        <v>2877.9300000000003</v>
      </c>
    </row>
    <row r="201" spans="1:7" ht="21">
      <c r="A201" s="150" t="s">
        <v>315</v>
      </c>
      <c r="B201" s="55" t="s">
        <v>314</v>
      </c>
      <c r="C201" s="156" t="s">
        <v>270</v>
      </c>
      <c r="D201" s="34" t="s">
        <v>76</v>
      </c>
      <c r="E201" s="101"/>
      <c r="F201" s="28">
        <v>1634.16</v>
      </c>
      <c r="G201" s="78">
        <f>F201-F201*$G$1/100</f>
        <v>1389.036</v>
      </c>
    </row>
    <row r="202" spans="1:7" ht="32.25" thickBot="1">
      <c r="A202" s="151" t="s">
        <v>317</v>
      </c>
      <c r="B202" s="152" t="s">
        <v>316</v>
      </c>
      <c r="C202" s="154" t="s">
        <v>270</v>
      </c>
      <c r="D202" s="96" t="s">
        <v>318</v>
      </c>
      <c r="E202" s="107"/>
      <c r="F202" s="86">
        <v>2059.6400000000003</v>
      </c>
      <c r="G202" s="87">
        <f>F202-F202*$G$1/100</f>
        <v>1750.6940000000002</v>
      </c>
    </row>
    <row r="203" spans="1:7" ht="15" customHeight="1" thickBot="1">
      <c r="A203" s="197" t="s">
        <v>319</v>
      </c>
      <c r="B203" s="197"/>
      <c r="C203" s="197"/>
      <c r="D203" s="197"/>
      <c r="E203" s="197"/>
      <c r="F203" s="197"/>
      <c r="G203" s="197"/>
    </row>
    <row r="204" spans="1:7" ht="21">
      <c r="A204" s="144" t="s">
        <v>321</v>
      </c>
      <c r="B204" s="149" t="s">
        <v>320</v>
      </c>
      <c r="C204" s="146" t="s">
        <v>255</v>
      </c>
      <c r="D204" s="124" t="s">
        <v>175</v>
      </c>
      <c r="E204" s="99"/>
      <c r="F204" s="75">
        <v>19514</v>
      </c>
      <c r="G204" s="76">
        <f>F204-F204*$G$1/100</f>
        <v>16586.9</v>
      </c>
    </row>
    <row r="205" spans="1:7" ht="32.25" thickBot="1">
      <c r="A205" s="153" t="s">
        <v>323</v>
      </c>
      <c r="B205" s="152" t="s">
        <v>322</v>
      </c>
      <c r="C205" s="154" t="s">
        <v>270</v>
      </c>
      <c r="D205" s="96" t="s">
        <v>318</v>
      </c>
      <c r="E205" s="107"/>
      <c r="F205" s="86">
        <v>2066.2400000000002</v>
      </c>
      <c r="G205" s="87">
        <f>F205-F205*$G$1/100</f>
        <v>1756.304</v>
      </c>
    </row>
    <row r="206" spans="1:7" ht="10.5">
      <c r="A206" s="16"/>
      <c r="B206" s="17"/>
      <c r="C206" s="18"/>
      <c r="D206" s="19"/>
      <c r="E206" s="20"/>
      <c r="F206" s="14"/>
      <c r="G206" s="14"/>
    </row>
  </sheetData>
  <sheetProtection/>
  <mergeCells count="40">
    <mergeCell ref="A198:G198"/>
    <mergeCell ref="A203:G203"/>
    <mergeCell ref="B99:B100"/>
    <mergeCell ref="B101:B102"/>
    <mergeCell ref="B103:B104"/>
    <mergeCell ref="B126:B135"/>
    <mergeCell ref="B136:B145"/>
    <mergeCell ref="B146:B155"/>
    <mergeCell ref="B156:B166"/>
    <mergeCell ref="B172:B174"/>
    <mergeCell ref="B94:B95"/>
    <mergeCell ref="A90:G90"/>
    <mergeCell ref="A98:G98"/>
    <mergeCell ref="A115:G115"/>
    <mergeCell ref="A194:G194"/>
    <mergeCell ref="A195:G195"/>
    <mergeCell ref="B187:B188"/>
    <mergeCell ref="B116:B125"/>
    <mergeCell ref="A78:G78"/>
    <mergeCell ref="B88:B89"/>
    <mergeCell ref="B85:B87"/>
    <mergeCell ref="B80:B82"/>
    <mergeCell ref="B83:B84"/>
    <mergeCell ref="B91:B92"/>
    <mergeCell ref="A38:G38"/>
    <mergeCell ref="A43:G43"/>
    <mergeCell ref="A46:G46"/>
    <mergeCell ref="A53:G53"/>
    <mergeCell ref="A59:G59"/>
    <mergeCell ref="A68:G68"/>
    <mergeCell ref="A3:A4"/>
    <mergeCell ref="B3:B4"/>
    <mergeCell ref="A58:G58"/>
    <mergeCell ref="A23:G23"/>
    <mergeCell ref="A22:G22"/>
    <mergeCell ref="A32:G32"/>
    <mergeCell ref="A5:G5"/>
    <mergeCell ref="A6:G6"/>
    <mergeCell ref="A15:G15"/>
    <mergeCell ref="A37:G37"/>
  </mergeCells>
  <hyperlinks>
    <hyperlink ref="A1" location="Оглавление!A1" display="оглавление"/>
  </hyperlink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97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Зобнин</dc:creator>
  <cp:keywords/>
  <dc:description/>
  <cp:lastModifiedBy>DNS</cp:lastModifiedBy>
  <dcterms:created xsi:type="dcterms:W3CDTF">2013-06-14T12:11:50Z</dcterms:created>
  <dcterms:modified xsi:type="dcterms:W3CDTF">2013-09-21T19:07:54Z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